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150029\Desktop\"/>
    </mc:Choice>
  </mc:AlternateContent>
  <bookViews>
    <workbookView xWindow="0" yWindow="0" windowWidth="28800" windowHeight="12210" tabRatio="923"/>
  </bookViews>
  <sheets>
    <sheet name="提出書類一覧表" sheetId="1" r:id="rId1"/>
    <sheet name="要入力" sheetId="61" r:id="rId2"/>
    <sheet name="代金内訳" sheetId="64" r:id="rId3"/>
    <sheet name="工程表" sheetId="5" r:id="rId4"/>
    <sheet name="建退共" sheetId="69" r:id="rId5"/>
    <sheet name="支払請求" sheetId="20" r:id="rId6"/>
    <sheet name="部分払内訳" sheetId="22" r:id="rId7"/>
    <sheet name="打合せ簿" sheetId="66" r:id="rId8"/>
    <sheet name="材料検査" sheetId="14" r:id="rId9"/>
    <sheet name="中間前払認定" sheetId="67" r:id="rId10"/>
    <sheet name="部分完成通知" sheetId="16" r:id="rId11"/>
    <sheet name="部分引渡" sheetId="32" r:id="rId12"/>
    <sheet name="既済部分検査" sheetId="15" r:id="rId13"/>
    <sheet name="月報出来高報" sheetId="71" r:id="rId14"/>
    <sheet name="部分払支払計画" sheetId="62" r:id="rId15"/>
    <sheet name="部分使用承諾" sheetId="68" r:id="rId16"/>
    <sheet name="工期延期" sheetId="18" r:id="rId17"/>
    <sheet name="支給品受領" sheetId="12" r:id="rId18"/>
    <sheet name="支給品精算" sheetId="13" r:id="rId19"/>
    <sheet name="現場発生品" sheetId="29" r:id="rId20"/>
    <sheet name="完成通知" sheetId="17" r:id="rId21"/>
    <sheet name="賃金支払報告" sheetId="38" r:id="rId22"/>
    <sheet name="引渡" sheetId="31" r:id="rId23"/>
    <sheet name="代理人変更" sheetId="6" r:id="rId24"/>
  </sheets>
  <externalReferences>
    <externalReference r:id="rId25"/>
  </externalReferences>
  <definedNames>
    <definedName name="_xlnm._FilterDatabase" localSheetId="0" hidden="1">提出書類一覧表!$A$1:$A$34</definedName>
    <definedName name="_xlnm.Print_Area" localSheetId="22">引渡!$A$1:$K$40</definedName>
    <definedName name="_xlnm.Print_Area" localSheetId="13">月報出来高報!$A$1:$U$30</definedName>
    <definedName name="_xlnm.Print_Area" localSheetId="4">建退共!$A$1:$T$40</definedName>
    <definedName name="_xlnm.Print_Area" localSheetId="19">現場発生品!$A$1:$G$25</definedName>
    <definedName name="_xlnm.Print_Area" localSheetId="16">工期延期!$A$1:$L$23</definedName>
    <definedName name="_xlnm.Print_Area" localSheetId="3">工程表!$A$1:$P$26</definedName>
    <definedName name="_xlnm.Print_Area" localSheetId="8">材料検査!$A$1:$I$27</definedName>
    <definedName name="_xlnm.Print_Area" localSheetId="17">支給品受領!$A$1:$K$35</definedName>
    <definedName name="_xlnm.Print_Area" localSheetId="18">支給品精算!$A$1:$J$35</definedName>
    <definedName name="_xlnm.Print_Area" localSheetId="5">支払請求!$A$1:$J$27</definedName>
    <definedName name="_xlnm.Print_Area" localSheetId="7">打合せ簿!$A$1:$H$29</definedName>
    <definedName name="_xlnm.Print_Area" localSheetId="2">代金内訳!$A$1:$H$27</definedName>
    <definedName name="_xlnm.Print_Area" localSheetId="23">代理人変更!$A$1:$I$70</definedName>
    <definedName name="_xlnm.Print_Area" localSheetId="9">中間前払認定!$A$2:$J$31</definedName>
    <definedName name="_xlnm.Print_Area" localSheetId="21">賃金支払報告!$A$1:$G$38</definedName>
    <definedName name="_xlnm.Print_Area" localSheetId="0">提出書類一覧表!$A$1:$F$33</definedName>
    <definedName name="_xlnm.Print_Area" localSheetId="11">部分引渡!$A$1:$K$46</definedName>
    <definedName name="_xlnm.Print_Area" localSheetId="15">部分使用承諾!$A$1:$K$23</definedName>
    <definedName name="_xlnm.Print_Area" localSheetId="14">部分払支払計画!$A$1:$M$30</definedName>
    <definedName name="_xlnm.Print_Area" localSheetId="6">部分払内訳!$A$1:$J$16</definedName>
    <definedName name="_xlnm.Print_Area" localSheetId="1">要入力!$A$1:$D$12</definedName>
  </definedNames>
  <calcPr calcId="162913"/>
  <fileRecoveryPr repairLoad="1"/>
</workbook>
</file>

<file path=xl/calcChain.xml><?xml version="1.0" encoding="utf-8"?>
<calcChain xmlns="http://schemas.openxmlformats.org/spreadsheetml/2006/main">
  <c r="B45" i="6" l="1"/>
  <c r="I8" i="20" l="1"/>
  <c r="B7" i="67" l="1"/>
  <c r="B3" i="71" l="1"/>
  <c r="M4" i="71"/>
  <c r="M6" i="71"/>
  <c r="M5" i="71" l="1"/>
  <c r="E12" i="38" l="1"/>
  <c r="E11" i="38"/>
  <c r="E10" i="38"/>
  <c r="C5" i="68" l="1"/>
  <c r="I10" i="68" l="1"/>
  <c r="H10" i="68"/>
  <c r="H9" i="68"/>
  <c r="I9" i="68"/>
  <c r="H7" i="68"/>
  <c r="I8" i="68"/>
  <c r="H8" i="68"/>
  <c r="C6" i="68"/>
  <c r="D10" i="71" l="1"/>
  <c r="E12" i="71"/>
  <c r="F12" i="71" s="1"/>
  <c r="G12" i="71" s="1"/>
  <c r="H12" i="71" s="1"/>
  <c r="I12" i="71" s="1"/>
  <c r="J12" i="71" s="1"/>
  <c r="K12" i="71" s="1"/>
  <c r="L12" i="71" s="1"/>
  <c r="M12" i="71" s="1"/>
  <c r="N12" i="71" s="1"/>
  <c r="O12" i="71" s="1"/>
  <c r="P12" i="71" s="1"/>
  <c r="Q12" i="71" s="1"/>
  <c r="R12" i="71" s="1"/>
  <c r="S12" i="71" s="1"/>
  <c r="T12" i="71" s="1"/>
  <c r="U12" i="71" s="1"/>
  <c r="G13" i="14" l="1"/>
  <c r="G12" i="14"/>
  <c r="F13" i="64"/>
  <c r="F11" i="64"/>
  <c r="E17" i="68" l="1"/>
  <c r="C22" i="67"/>
  <c r="D21" i="67"/>
  <c r="D20" i="67"/>
  <c r="C19" i="67"/>
  <c r="G14" i="69" l="1"/>
  <c r="G12" i="69"/>
  <c r="G10" i="69"/>
  <c r="G6" i="69" l="1"/>
  <c r="G4" i="69"/>
  <c r="E3" i="69"/>
  <c r="N31" i="69" l="1"/>
  <c r="N27" i="69"/>
  <c r="A12" i="68" l="1"/>
  <c r="H10" i="67" l="1"/>
  <c r="H9" i="67"/>
  <c r="H8" i="67"/>
  <c r="B6" i="67"/>
  <c r="B31" i="67" l="1"/>
  <c r="B15" i="67"/>
  <c r="B14" i="67"/>
  <c r="B12" i="67"/>
  <c r="E10" i="67"/>
  <c r="E9" i="67"/>
  <c r="D9" i="67"/>
  <c r="E8" i="67"/>
  <c r="F12" i="64" l="1"/>
  <c r="B5" i="6" l="1"/>
  <c r="B5" i="38"/>
  <c r="B5" i="31"/>
  <c r="C5" i="17"/>
  <c r="B5" i="29"/>
  <c r="B5" i="13"/>
  <c r="B4" i="12"/>
  <c r="C5" i="18"/>
  <c r="C5" i="15"/>
  <c r="B5" i="32"/>
  <c r="C4" i="16"/>
  <c r="B4" i="20"/>
  <c r="B4" i="5"/>
  <c r="B4" i="64"/>
  <c r="B7" i="66" l="1"/>
  <c r="D20" i="66" l="1"/>
  <c r="B20" i="66"/>
  <c r="C9" i="64" l="1"/>
  <c r="F7" i="29" l="1"/>
  <c r="F8" i="29" l="1"/>
  <c r="G8" i="13"/>
  <c r="D4" i="22" l="1"/>
  <c r="E17" i="20"/>
  <c r="I7" i="32" l="1"/>
  <c r="I8" i="32"/>
  <c r="I9" i="32"/>
  <c r="H9" i="31"/>
  <c r="H8" i="31"/>
  <c r="H7" i="31"/>
  <c r="E6" i="22"/>
  <c r="I7" i="20"/>
  <c r="I6" i="20"/>
  <c r="E18" i="20"/>
  <c r="F20" i="18"/>
  <c r="F19" i="18"/>
  <c r="E18" i="18"/>
  <c r="J11" i="18"/>
  <c r="J10" i="18"/>
  <c r="J9" i="18"/>
  <c r="F17" i="17"/>
  <c r="F16" i="17"/>
  <c r="E15" i="17"/>
  <c r="I8" i="17"/>
  <c r="I7" i="17"/>
  <c r="I6" i="17"/>
  <c r="E17" i="16"/>
  <c r="F16" i="16"/>
  <c r="F15" i="16"/>
  <c r="I8" i="16"/>
  <c r="I7" i="16"/>
  <c r="I6" i="16"/>
  <c r="I9" i="15"/>
  <c r="I8" i="15"/>
  <c r="I7" i="15"/>
  <c r="F18" i="15"/>
  <c r="F17" i="15"/>
  <c r="I17" i="13"/>
  <c r="I16" i="13"/>
  <c r="G7" i="13"/>
  <c r="H9" i="12"/>
  <c r="H8" i="12"/>
  <c r="E13" i="6"/>
  <c r="H7" i="6"/>
  <c r="H8" i="6"/>
  <c r="H9" i="6"/>
  <c r="K10" i="5"/>
  <c r="K9" i="5"/>
  <c r="K8" i="5"/>
  <c r="C12" i="5"/>
  <c r="C11" i="5"/>
  <c r="G8" i="62"/>
  <c r="D7" i="62"/>
  <c r="D6" i="62"/>
  <c r="B14" i="29"/>
  <c r="C13" i="15"/>
  <c r="B8" i="14"/>
  <c r="B15" i="12"/>
  <c r="B15" i="6"/>
  <c r="G7" i="62"/>
  <c r="C8" i="38"/>
  <c r="C13" i="32"/>
  <c r="C13" i="31"/>
  <c r="C12" i="29"/>
  <c r="E17" i="18"/>
  <c r="E14" i="17"/>
  <c r="E14" i="16"/>
  <c r="E16" i="15"/>
  <c r="C16" i="13"/>
  <c r="C13" i="12"/>
  <c r="C8" i="5"/>
  <c r="D5" i="62"/>
</calcChain>
</file>

<file path=xl/comments1.xml><?xml version="1.0" encoding="utf-8"?>
<comments xmlns="http://schemas.openxmlformats.org/spreadsheetml/2006/main">
  <authors>
    <author>Administrator</author>
  </authors>
  <commentList>
    <comment ref="B1" authorId="0" shapeId="0">
      <text>
        <r>
          <rPr>
            <sz val="9"/>
            <color rgb="FF000000"/>
            <rFont val="MS P ゴシック"/>
            <family val="3"/>
            <charset val="128"/>
          </rPr>
          <t>作成する書類名を選択
受注者:中間前払金認定請求書
発注者:中間前払金認定調書</t>
        </r>
      </text>
    </comment>
  </commentList>
</comments>
</file>

<file path=xl/comments2.xml><?xml version="1.0" encoding="utf-8"?>
<comments xmlns="http://schemas.openxmlformats.org/spreadsheetml/2006/main">
  <authors>
    <author>Administrator</author>
  </authors>
  <commentList>
    <comment ref="B12" authorId="0" shapeId="0">
      <text>
        <r>
          <rPr>
            <b/>
            <sz val="9"/>
            <color indexed="81"/>
            <rFont val="MS P ゴシック"/>
            <family val="3"/>
            <charset val="128"/>
          </rPr>
          <t>上半期は報告月の15日までの、YYYY/MM/DD
下半期は報告月の16日以降の、
YYYY/MM/DD</t>
        </r>
      </text>
    </comment>
  </commentList>
</comments>
</file>

<file path=xl/comments3.xml><?xml version="1.0" encoding="utf-8"?>
<comments xmlns="http://schemas.openxmlformats.org/spreadsheetml/2006/main">
  <authors>
    <author>Administrator</author>
  </authors>
  <commentList>
    <comment ref="C15" authorId="0" shapeId="0">
      <text>
        <r>
          <rPr>
            <b/>
            <sz val="9"/>
            <color indexed="81"/>
            <rFont val="MS P ゴシック"/>
            <family val="3"/>
            <charset val="128"/>
          </rPr>
          <t>受注者:承諾
発注者:協議
を選択</t>
        </r>
      </text>
    </comment>
  </commentList>
</comments>
</file>

<file path=xl/sharedStrings.xml><?xml version="1.0" encoding="utf-8"?>
<sst xmlns="http://schemas.openxmlformats.org/spreadsheetml/2006/main" count="762" uniqueCount="543">
  <si>
    <t>№</t>
    <phoneticPr fontId="3"/>
  </si>
  <si>
    <t>契約条項</t>
    <rPh sb="0" eb="2">
      <t>ケイヤク</t>
    </rPh>
    <rPh sb="2" eb="4">
      <t>ジョウコウ</t>
    </rPh>
    <phoneticPr fontId="3"/>
  </si>
  <si>
    <t>現場代理人</t>
    <rPh sb="0" eb="2">
      <t>ゲンバ</t>
    </rPh>
    <rPh sb="2" eb="4">
      <t>ダイリ</t>
    </rPh>
    <rPh sb="4" eb="5">
      <t>ニン</t>
    </rPh>
    <phoneticPr fontId="3"/>
  </si>
  <si>
    <t>　工程表</t>
    <rPh sb="1" eb="3">
      <t>コウテイ</t>
    </rPh>
    <rPh sb="3" eb="4">
      <t>ヒョウ</t>
    </rPh>
    <phoneticPr fontId="3"/>
  </si>
  <si>
    <t>　支給品受領書</t>
    <rPh sb="1" eb="3">
      <t>シキュウ</t>
    </rPh>
    <rPh sb="3" eb="4">
      <t>ヒン</t>
    </rPh>
    <rPh sb="4" eb="7">
      <t>ジュリョウショ</t>
    </rPh>
    <phoneticPr fontId="3"/>
  </si>
  <si>
    <t>　支給品精算書</t>
    <rPh sb="1" eb="3">
      <t>シキュウ</t>
    </rPh>
    <rPh sb="3" eb="4">
      <t>ヒン</t>
    </rPh>
    <rPh sb="4" eb="6">
      <t>セイサン</t>
    </rPh>
    <rPh sb="6" eb="7">
      <t>ショ</t>
    </rPh>
    <phoneticPr fontId="3"/>
  </si>
  <si>
    <t>　既済部分検査請求書</t>
    <rPh sb="1" eb="2">
      <t>スデ</t>
    </rPh>
    <rPh sb="2" eb="3">
      <t>ス</t>
    </rPh>
    <rPh sb="3" eb="5">
      <t>ブブン</t>
    </rPh>
    <rPh sb="5" eb="7">
      <t>ケンサ</t>
    </rPh>
    <rPh sb="7" eb="10">
      <t>セイキュウショ</t>
    </rPh>
    <phoneticPr fontId="3"/>
  </si>
  <si>
    <t>　請求書</t>
    <rPh sb="1" eb="3">
      <t>セイキュウ</t>
    </rPh>
    <rPh sb="3" eb="4">
      <t>ショ</t>
    </rPh>
    <phoneticPr fontId="3"/>
  </si>
  <si>
    <t>　現場発生品調書</t>
    <rPh sb="1" eb="3">
      <t>ゲンバ</t>
    </rPh>
    <rPh sb="3" eb="5">
      <t>ハッセイ</t>
    </rPh>
    <rPh sb="5" eb="6">
      <t>ヒン</t>
    </rPh>
    <rPh sb="6" eb="8">
      <t>チョウショ</t>
    </rPh>
    <phoneticPr fontId="3"/>
  </si>
  <si>
    <t>　引渡書</t>
    <rPh sb="1" eb="3">
      <t>ヒキワタ</t>
    </rPh>
    <rPh sb="3" eb="4">
      <t>カ</t>
    </rPh>
    <phoneticPr fontId="3"/>
  </si>
  <si>
    <t>工　事　名</t>
    <rPh sb="0" eb="1">
      <t>コウ</t>
    </rPh>
    <rPh sb="2" eb="3">
      <t>コト</t>
    </rPh>
    <rPh sb="4" eb="5">
      <t>メイ</t>
    </rPh>
    <phoneticPr fontId="3"/>
  </si>
  <si>
    <t>工 事 名</t>
    <rPh sb="0" eb="1">
      <t>コウ</t>
    </rPh>
    <rPh sb="2" eb="3">
      <t>コト</t>
    </rPh>
    <rPh sb="4" eb="5">
      <t>メイ</t>
    </rPh>
    <phoneticPr fontId="3"/>
  </si>
  <si>
    <t xml:space="preserve">月 </t>
    <rPh sb="0" eb="1">
      <t>ツキ</t>
    </rPh>
    <phoneticPr fontId="3"/>
  </si>
  <si>
    <t>工　　　期</t>
    <rPh sb="0" eb="1">
      <t>コウ</t>
    </rPh>
    <rPh sb="4" eb="5">
      <t>キ</t>
    </rPh>
    <phoneticPr fontId="3"/>
  </si>
  <si>
    <t>記</t>
    <rPh sb="0" eb="1">
      <t>キ</t>
    </rPh>
    <phoneticPr fontId="3"/>
  </si>
  <si>
    <t>　工事材料検査請求書</t>
    <rPh sb="1" eb="3">
      <t>コウジ</t>
    </rPh>
    <rPh sb="3" eb="5">
      <t>ザイリョウ</t>
    </rPh>
    <rPh sb="5" eb="7">
      <t>ケンサ</t>
    </rPh>
    <rPh sb="7" eb="10">
      <t>セイキュウショ</t>
    </rPh>
    <phoneticPr fontId="3"/>
  </si>
  <si>
    <t>　完成通知書</t>
    <rPh sb="1" eb="3">
      <t>カンセイ</t>
    </rPh>
    <rPh sb="3" eb="5">
      <t>ツウチ</t>
    </rPh>
    <rPh sb="5" eb="6">
      <t>ショ</t>
    </rPh>
    <phoneticPr fontId="3"/>
  </si>
  <si>
    <t>　工期延期請求書</t>
    <rPh sb="1" eb="3">
      <t>コウキ</t>
    </rPh>
    <rPh sb="3" eb="5">
      <t>エンキ</t>
    </rPh>
    <rPh sb="5" eb="7">
      <t>セイキュウ</t>
    </rPh>
    <rPh sb="7" eb="8">
      <t>ショ</t>
    </rPh>
    <phoneticPr fontId="3"/>
  </si>
  <si>
    <t>工　　　程　　　表</t>
    <rPh sb="0" eb="1">
      <t>コウ</t>
    </rPh>
    <rPh sb="4" eb="5">
      <t>ホド</t>
    </rPh>
    <rPh sb="8" eb="9">
      <t>ヒョウ</t>
    </rPh>
    <phoneticPr fontId="3"/>
  </si>
  <si>
    <t>記</t>
  </si>
  <si>
    <t>工事名</t>
  </si>
  <si>
    <t>工期</t>
  </si>
  <si>
    <t>工　事　名</t>
  </si>
  <si>
    <t>数　量</t>
  </si>
  <si>
    <t>単　位</t>
  </si>
  <si>
    <t>工  事  名</t>
  </si>
  <si>
    <t>工　期</t>
  </si>
  <si>
    <t>品　　　名</t>
  </si>
  <si>
    <t>規　　　　格</t>
  </si>
  <si>
    <t>数　　　　　量</t>
  </si>
  <si>
    <t>備　考</t>
  </si>
  <si>
    <t>支給数量</t>
  </si>
  <si>
    <t>使用数量</t>
  </si>
  <si>
    <t>残数量</t>
  </si>
  <si>
    <t>工 事 材 料 検 査 請 求 書</t>
  </si>
  <si>
    <t>数　　　　　　量</t>
  </si>
  <si>
    <t>受　検</t>
  </si>
  <si>
    <t>合　格</t>
  </si>
  <si>
    <t>（検査方法・算出根拠）</t>
  </si>
  <si>
    <t>指定部分工期</t>
  </si>
  <si>
    <t>指定部分に対する請負代金額</t>
  </si>
  <si>
    <t>指定部分
完成年月日</t>
  </si>
  <si>
    <t>金融機関名</t>
  </si>
  <si>
    <t>支店名等</t>
  </si>
  <si>
    <t>口座番号</t>
  </si>
  <si>
    <t>フリガナ</t>
  </si>
  <si>
    <t>漢       字</t>
  </si>
  <si>
    <t>　</t>
  </si>
  <si>
    <t>（Ａ）</t>
  </si>
  <si>
    <t>（Ｂ）</t>
  </si>
  <si>
    <t>（Ｃ）</t>
  </si>
  <si>
    <t>（Ｄ）</t>
  </si>
  <si>
    <t>工　　　　　　程</t>
  </si>
  <si>
    <t>日　　　作　　　業　　　状　　　況</t>
  </si>
  <si>
    <t>単位</t>
  </si>
  <si>
    <t>品　　　　名</t>
  </si>
  <si>
    <t>摘　　　　　要</t>
  </si>
  <si>
    <t xml:space="preserve">　(注) </t>
    <rPh sb="1" eb="4">
      <t>チュウ</t>
    </rPh>
    <phoneticPr fontId="3"/>
  </si>
  <si>
    <t>主任技術者</t>
    <rPh sb="0" eb="2">
      <t>シュニン</t>
    </rPh>
    <rPh sb="2" eb="5">
      <t>ギジュツシャ</t>
    </rPh>
    <phoneticPr fontId="3"/>
  </si>
  <si>
    <t>氏　　　　　　名</t>
    <rPh sb="0" eb="1">
      <t>シ</t>
    </rPh>
    <rPh sb="7" eb="8">
      <t>メイ</t>
    </rPh>
    <phoneticPr fontId="3"/>
  </si>
  <si>
    <t>監理技術者</t>
    <rPh sb="0" eb="2">
      <t>カンリ</t>
    </rPh>
    <rPh sb="2" eb="4">
      <t>ギジュツ</t>
    </rPh>
    <rPh sb="4" eb="5">
      <t>シャ</t>
    </rPh>
    <phoneticPr fontId="3"/>
  </si>
  <si>
    <t>新</t>
    <rPh sb="0" eb="1">
      <t>シン</t>
    </rPh>
    <phoneticPr fontId="3"/>
  </si>
  <si>
    <t>旧</t>
    <rPh sb="0" eb="1">
      <t>キュウ</t>
    </rPh>
    <phoneticPr fontId="3"/>
  </si>
  <si>
    <t>工　　種</t>
    <rPh sb="0" eb="1">
      <t>コウ</t>
    </rPh>
    <rPh sb="3" eb="4">
      <t>シュ</t>
    </rPh>
    <phoneticPr fontId="3"/>
  </si>
  <si>
    <t>職　　種</t>
    <rPh sb="0" eb="1">
      <t>ショク</t>
    </rPh>
    <rPh sb="3" eb="4">
      <t>シュ</t>
    </rPh>
    <phoneticPr fontId="3"/>
  </si>
  <si>
    <t>延べ人数</t>
    <rPh sb="0" eb="1">
      <t>ノ</t>
    </rPh>
    <rPh sb="2" eb="4">
      <t>ニンズウ</t>
    </rPh>
    <phoneticPr fontId="3"/>
  </si>
  <si>
    <t>合計</t>
    <rPh sb="0" eb="2">
      <t>ゴウケイ</t>
    </rPh>
    <phoneticPr fontId="3"/>
  </si>
  <si>
    <t>自</t>
    <rPh sb="0" eb="1">
      <t>ジ</t>
    </rPh>
    <phoneticPr fontId="3"/>
  </si>
  <si>
    <t>受注者</t>
    <rPh sb="0" eb="3">
      <t>ジュチュウシャ</t>
    </rPh>
    <phoneticPr fontId="3"/>
  </si>
  <si>
    <t>受注者</t>
    <phoneticPr fontId="3"/>
  </si>
  <si>
    <t>受注者</t>
    <phoneticPr fontId="4"/>
  </si>
  <si>
    <t>　工事打合せ簿</t>
    <phoneticPr fontId="3"/>
  </si>
  <si>
    <t>受注者</t>
    <phoneticPr fontId="3"/>
  </si>
  <si>
    <t>受注者</t>
    <phoneticPr fontId="3"/>
  </si>
  <si>
    <t>受注者</t>
    <phoneticPr fontId="4"/>
  </si>
  <si>
    <t>受注者</t>
    <phoneticPr fontId="4"/>
  </si>
  <si>
    <t>総括監督員</t>
    <phoneticPr fontId="4"/>
  </si>
  <si>
    <t>受注者</t>
    <phoneticPr fontId="4"/>
  </si>
  <si>
    <t>入社年月日</t>
    <phoneticPr fontId="3"/>
  </si>
  <si>
    <t>　</t>
    <phoneticPr fontId="3"/>
  </si>
  <si>
    <t>所在地</t>
    <rPh sb="0" eb="3">
      <t>ショザイチ</t>
    </rPh>
    <phoneticPr fontId="3"/>
  </si>
  <si>
    <t>商号又は名称</t>
    <rPh sb="0" eb="2">
      <t>ショウゴウ</t>
    </rPh>
    <rPh sb="2" eb="3">
      <t>マタ</t>
    </rPh>
    <rPh sb="4" eb="6">
      <t>メイショウ</t>
    </rPh>
    <phoneticPr fontId="3"/>
  </si>
  <si>
    <t>第3条</t>
    <rPh sb="0" eb="1">
      <t>ダイ</t>
    </rPh>
    <rPh sb="2" eb="3">
      <t>ジョウ</t>
    </rPh>
    <phoneticPr fontId="3"/>
  </si>
  <si>
    <t>第15条</t>
    <rPh sb="0" eb="1">
      <t>ダイ</t>
    </rPh>
    <rPh sb="3" eb="4">
      <t>ジョウ</t>
    </rPh>
    <phoneticPr fontId="3"/>
  </si>
  <si>
    <t>第13条</t>
    <rPh sb="0" eb="1">
      <t>ダイ</t>
    </rPh>
    <rPh sb="3" eb="4">
      <t>ジョウ</t>
    </rPh>
    <phoneticPr fontId="3"/>
  </si>
  <si>
    <t>第37条</t>
    <rPh sb="0" eb="1">
      <t>ダイ</t>
    </rPh>
    <rPh sb="3" eb="4">
      <t>ジョウ</t>
    </rPh>
    <phoneticPr fontId="3"/>
  </si>
  <si>
    <t>第31条</t>
    <rPh sb="0" eb="1">
      <t>ダイ</t>
    </rPh>
    <rPh sb="3" eb="4">
      <t>ジョウ</t>
    </rPh>
    <phoneticPr fontId="3"/>
  </si>
  <si>
    <t>第21条</t>
    <rPh sb="0" eb="1">
      <t>ダイ</t>
    </rPh>
    <rPh sb="3" eb="4">
      <t>ジョウ</t>
    </rPh>
    <phoneticPr fontId="3"/>
  </si>
  <si>
    <t>契約締結後14日以内</t>
    <rPh sb="0" eb="2">
      <t>ケイヤク</t>
    </rPh>
    <rPh sb="2" eb="4">
      <t>テイケツ</t>
    </rPh>
    <rPh sb="4" eb="5">
      <t>ゴ</t>
    </rPh>
    <rPh sb="7" eb="8">
      <t>ヒ</t>
    </rPh>
    <rPh sb="8" eb="10">
      <t>イナイ</t>
    </rPh>
    <phoneticPr fontId="3"/>
  </si>
  <si>
    <t>上半期分　その月の20日まで</t>
    <rPh sb="0" eb="3">
      <t>カミハンキ</t>
    </rPh>
    <rPh sb="3" eb="4">
      <t>ブン</t>
    </rPh>
    <rPh sb="7" eb="8">
      <t>ツキ</t>
    </rPh>
    <rPh sb="11" eb="12">
      <t>ニチ</t>
    </rPh>
    <phoneticPr fontId="3"/>
  </si>
  <si>
    <t>下半期分　翌月の5日まで</t>
    <rPh sb="0" eb="3">
      <t>シモハンキ</t>
    </rPh>
    <rPh sb="3" eb="4">
      <t>ブン</t>
    </rPh>
    <rPh sb="5" eb="6">
      <t>ヨク</t>
    </rPh>
    <rPh sb="6" eb="7">
      <t>ツキ</t>
    </rPh>
    <rPh sb="9" eb="10">
      <t>ニチ</t>
    </rPh>
    <phoneticPr fontId="3"/>
  </si>
  <si>
    <t>様式名</t>
    <rPh sb="0" eb="1">
      <t>サマ</t>
    </rPh>
    <rPh sb="1" eb="2">
      <t>シキ</t>
    </rPh>
    <rPh sb="2" eb="3">
      <t>メイ</t>
    </rPh>
    <phoneticPr fontId="3"/>
  </si>
  <si>
    <t>中間前払金認定請求書</t>
    <rPh sb="0" eb="2">
      <t>チュウカン</t>
    </rPh>
    <rPh sb="2" eb="4">
      <t>マエバラ</t>
    </rPh>
    <rPh sb="4" eb="5">
      <t>キン</t>
    </rPh>
    <rPh sb="5" eb="7">
      <t>ニンテイ</t>
    </rPh>
    <rPh sb="7" eb="10">
      <t>セイキュウショ</t>
    </rPh>
    <phoneticPr fontId="3"/>
  </si>
  <si>
    <t>　中間前払金認定請求書</t>
    <rPh sb="1" eb="3">
      <t>チュウカン</t>
    </rPh>
    <rPh sb="3" eb="5">
      <t>マエバラ</t>
    </rPh>
    <rPh sb="5" eb="6">
      <t>キン</t>
    </rPh>
    <rPh sb="6" eb="8">
      <t>ニンテイ</t>
    </rPh>
    <rPh sb="8" eb="11">
      <t>セイキュウショ</t>
    </rPh>
    <phoneticPr fontId="3"/>
  </si>
  <si>
    <t>工期</t>
    <rPh sb="0" eb="1">
      <t>コウ</t>
    </rPh>
    <rPh sb="1" eb="2">
      <t>キ</t>
    </rPh>
    <phoneticPr fontId="3"/>
  </si>
  <si>
    <t>工事名</t>
    <phoneticPr fontId="3"/>
  </si>
  <si>
    <t>・</t>
    <phoneticPr fontId="3"/>
  </si>
  <si>
    <t>・　　　　　　　　　　　　　　　　　　　　　　　　　　　　　　　　　　　　　　　　　　　　　　　　　　　　　　　　　　　　　　　　　　　　　　　　　　　　　　　　　　　　　　</t>
    <phoneticPr fontId="3"/>
  </si>
  <si>
    <t>認定資料</t>
    <rPh sb="0" eb="2">
      <t>ニンテイ</t>
    </rPh>
    <rPh sb="2" eb="4">
      <t>シリョウ</t>
    </rPh>
    <phoneticPr fontId="3"/>
  </si>
  <si>
    <t>（ 宛　　先 ）</t>
    <rPh sb="2" eb="3">
      <t>アテ</t>
    </rPh>
    <phoneticPr fontId="3"/>
  </si>
  <si>
    <t>（宛　　先 ）</t>
    <rPh sb="1" eb="2">
      <t>アテ</t>
    </rPh>
    <phoneticPr fontId="3"/>
  </si>
  <si>
    <t>監理技術者補佐</t>
    <rPh sb="0" eb="2">
      <t>カンリ</t>
    </rPh>
    <rPh sb="2" eb="4">
      <t>ギジュツ</t>
    </rPh>
    <rPh sb="4" eb="5">
      <t>シャ</t>
    </rPh>
    <rPh sb="5" eb="7">
      <t>ホサ</t>
    </rPh>
    <phoneticPr fontId="3"/>
  </si>
  <si>
    <t>自</t>
    <rPh sb="0" eb="1">
      <t>ジ</t>
    </rPh>
    <phoneticPr fontId="4"/>
  </si>
  <si>
    <t>至</t>
    <rPh sb="0" eb="1">
      <t>イタル</t>
    </rPh>
    <phoneticPr fontId="4"/>
  </si>
  <si>
    <t>自</t>
    <rPh sb="0" eb="1">
      <t>ジ</t>
    </rPh>
    <phoneticPr fontId="4"/>
  </si>
  <si>
    <t>至</t>
    <rPh sb="0" eb="1">
      <t>イタル</t>
    </rPh>
    <phoneticPr fontId="4"/>
  </si>
  <si>
    <t>円</t>
    <rPh sb="0" eb="1">
      <t>エン</t>
    </rPh>
    <phoneticPr fontId="4"/>
  </si>
  <si>
    <t>自</t>
    <rPh sb="0" eb="1">
      <t>ジ</t>
    </rPh>
    <phoneticPr fontId="3"/>
  </si>
  <si>
    <t>至</t>
    <rPh sb="0" eb="1">
      <t>イタル</t>
    </rPh>
    <phoneticPr fontId="3"/>
  </si>
  <si>
    <t>円</t>
    <rPh sb="0" eb="1">
      <t>エン</t>
    </rPh>
    <phoneticPr fontId="3"/>
  </si>
  <si>
    <t>円</t>
    <rPh sb="0" eb="1">
      <t>エン</t>
    </rPh>
    <phoneticPr fontId="3"/>
  </si>
  <si>
    <t>　下記のとおり支給品を精算します。</t>
    <phoneticPr fontId="4"/>
  </si>
  <si>
    <t xml:space="preserve"> 工　事　名</t>
    <rPh sb="1" eb="2">
      <t>コウ</t>
    </rPh>
    <rPh sb="3" eb="4">
      <t>コト</t>
    </rPh>
    <rPh sb="5" eb="6">
      <t>メイ</t>
    </rPh>
    <phoneticPr fontId="3"/>
  </si>
  <si>
    <t>商号又は名称</t>
    <rPh sb="0" eb="3">
      <t>ショウゴウマタ</t>
    </rPh>
    <rPh sb="4" eb="6">
      <t>メイショウ</t>
    </rPh>
    <phoneticPr fontId="3"/>
  </si>
  <si>
    <t>代表者職氏名</t>
    <rPh sb="0" eb="3">
      <t>ダイヒョウシャ</t>
    </rPh>
    <rPh sb="3" eb="6">
      <t>ショクシメイ</t>
    </rPh>
    <phoneticPr fontId="3"/>
  </si>
  <si>
    <t>所在地</t>
    <rPh sb="0" eb="3">
      <t>ショザイチ</t>
    </rPh>
    <phoneticPr fontId="3"/>
  </si>
  <si>
    <t>商号又は名称</t>
    <rPh sb="0" eb="3">
      <t>ショウゴウマタ</t>
    </rPh>
    <rPh sb="4" eb="6">
      <t>メイショウ</t>
    </rPh>
    <phoneticPr fontId="3"/>
  </si>
  <si>
    <t>代表者職氏名</t>
    <rPh sb="0" eb="3">
      <t>ダイヒョウシャ</t>
    </rPh>
    <rPh sb="3" eb="6">
      <t>ショクシメイ</t>
    </rPh>
    <phoneticPr fontId="3"/>
  </si>
  <si>
    <t>資　格　内　容</t>
    <rPh sb="0" eb="1">
      <t>シ</t>
    </rPh>
    <rPh sb="2" eb="3">
      <t>カク</t>
    </rPh>
    <rPh sb="4" eb="5">
      <t>ナイ</t>
    </rPh>
    <rPh sb="6" eb="7">
      <t>カタチ</t>
    </rPh>
    <phoneticPr fontId="3"/>
  </si>
  <si>
    <t>所在地</t>
    <rPh sb="0" eb="3">
      <t>ショザイチ</t>
    </rPh>
    <phoneticPr fontId="4"/>
  </si>
  <si>
    <t>商号又は名称</t>
    <rPh sb="0" eb="3">
      <t>ショウゴウマタ</t>
    </rPh>
    <rPh sb="4" eb="6">
      <t>メイショウ</t>
    </rPh>
    <phoneticPr fontId="4"/>
  </si>
  <si>
    <t>工事名</t>
    <phoneticPr fontId="4"/>
  </si>
  <si>
    <t>支　給　品　受　領　書</t>
    <phoneticPr fontId="4"/>
  </si>
  <si>
    <t>　　　　　　年　　　　　月　　　　日</t>
    <phoneticPr fontId="4"/>
  </si>
  <si>
    <t>代表者職氏名</t>
    <rPh sb="0" eb="6">
      <t>ダイヒョウシャショクシメイ</t>
    </rPh>
    <phoneticPr fontId="4"/>
  </si>
  <si>
    <t>受注者</t>
    <rPh sb="0" eb="3">
      <t>ジュチュウシャ</t>
    </rPh>
    <phoneticPr fontId="3"/>
  </si>
  <si>
    <t>商号又は名称</t>
    <rPh sb="0" eb="3">
      <t>ショウゴウマタ</t>
    </rPh>
    <rPh sb="4" eb="6">
      <t>メイショウ</t>
    </rPh>
    <phoneticPr fontId="3"/>
  </si>
  <si>
    <t>請負代金額</t>
    <rPh sb="0" eb="3">
      <t>ウケオイダイ</t>
    </rPh>
    <rPh sb="3" eb="5">
      <t>キンガク</t>
    </rPh>
    <phoneticPr fontId="4"/>
  </si>
  <si>
    <t>所在地</t>
    <rPh sb="0" eb="3">
      <t>ショザイチ</t>
    </rPh>
    <phoneticPr fontId="3"/>
  </si>
  <si>
    <t>代表者職氏名</t>
    <rPh sb="0" eb="6">
      <t>ダイヒョウシャショクシメイ</t>
    </rPh>
    <phoneticPr fontId="3"/>
  </si>
  <si>
    <t>請負代金額</t>
    <rPh sb="0" eb="3">
      <t>ウケオイダイ</t>
    </rPh>
    <rPh sb="3" eb="5">
      <t>キンガク</t>
    </rPh>
    <phoneticPr fontId="3"/>
  </si>
  <si>
    <t>請負代金額</t>
    <rPh sb="0" eb="2">
      <t>ウケオイ</t>
    </rPh>
    <rPh sb="2" eb="4">
      <t>ダイキン</t>
    </rPh>
    <rPh sb="3" eb="5">
      <t>キンガク</t>
    </rPh>
    <phoneticPr fontId="3"/>
  </si>
  <si>
    <t>所在地</t>
    <rPh sb="0" eb="3">
      <t>ショザイチ</t>
    </rPh>
    <phoneticPr fontId="3"/>
  </si>
  <si>
    <t>商号又は名称</t>
    <rPh sb="0" eb="3">
      <t>ショウゴウマタ</t>
    </rPh>
    <rPh sb="4" eb="6">
      <t>メイショウ</t>
    </rPh>
    <phoneticPr fontId="3"/>
  </si>
  <si>
    <t>代表者職氏名</t>
    <rPh sb="0" eb="6">
      <t>ダイヒョウシャショクシメイ</t>
    </rPh>
    <phoneticPr fontId="3"/>
  </si>
  <si>
    <t>円</t>
    <rPh sb="0" eb="1">
      <t>エン</t>
    </rPh>
    <phoneticPr fontId="3"/>
  </si>
  <si>
    <t>　総　括　監　督　員</t>
    <rPh sb="1" eb="2">
      <t>ソウ</t>
    </rPh>
    <rPh sb="3" eb="4">
      <t>カツ</t>
    </rPh>
    <rPh sb="5" eb="6">
      <t>カン</t>
    </rPh>
    <rPh sb="7" eb="8">
      <t>トク</t>
    </rPh>
    <rPh sb="9" eb="10">
      <t>イン</t>
    </rPh>
    <phoneticPr fontId="4"/>
  </si>
  <si>
    <t>契約日</t>
    <rPh sb="0" eb="3">
      <t>ケイヤクヒ</t>
    </rPh>
    <phoneticPr fontId="3"/>
  </si>
  <si>
    <t>備　　　考</t>
    <rPh sb="0" eb="1">
      <t>ビ</t>
    </rPh>
    <rPh sb="4" eb="5">
      <t>コウ</t>
    </rPh>
    <phoneticPr fontId="3"/>
  </si>
  <si>
    <t>現場代理人氏名</t>
    <rPh sb="0" eb="5">
      <t>ゲンバダイリニン</t>
    </rPh>
    <rPh sb="5" eb="7">
      <t>シメイ</t>
    </rPh>
    <phoneticPr fontId="3"/>
  </si>
  <si>
    <t>から</t>
    <phoneticPr fontId="3"/>
  </si>
  <si>
    <t>まで</t>
    <phoneticPr fontId="3"/>
  </si>
  <si>
    <t>専門技術者</t>
    <rPh sb="0" eb="4">
      <t>センモンギジュツ</t>
    </rPh>
    <rPh sb="4" eb="5">
      <t>シャ</t>
    </rPh>
    <phoneticPr fontId="3"/>
  </si>
  <si>
    <t>１．変更（予定）年月日</t>
    <rPh sb="2" eb="4">
      <t>ヘンコウ</t>
    </rPh>
    <rPh sb="5" eb="7">
      <t>ヨテイ</t>
    </rPh>
    <rPh sb="8" eb="11">
      <t>ネンガッピ</t>
    </rPh>
    <phoneticPr fontId="3"/>
  </si>
  <si>
    <t>２．変更（予定）内容</t>
    <rPh sb="2" eb="4">
      <t>ヘンコウ</t>
    </rPh>
    <rPh sb="5" eb="7">
      <t>ヨテイ</t>
    </rPh>
    <rPh sb="8" eb="10">
      <t>ナイヨウ</t>
    </rPh>
    <phoneticPr fontId="3"/>
  </si>
  <si>
    <t>退職等の真にやむを得ない事由である場合は、その理由が確認できる公的書類を提出すること。</t>
    <rPh sb="0" eb="3">
      <t>タイショクトウ</t>
    </rPh>
    <rPh sb="4" eb="5">
      <t>マコト</t>
    </rPh>
    <rPh sb="9" eb="10">
      <t>エ</t>
    </rPh>
    <rPh sb="12" eb="14">
      <t>ジユウ</t>
    </rPh>
    <rPh sb="17" eb="19">
      <t>バアイ</t>
    </rPh>
    <rPh sb="23" eb="25">
      <t>リユウ</t>
    </rPh>
    <rPh sb="26" eb="28">
      <t>カクニン</t>
    </rPh>
    <rPh sb="31" eb="35">
      <t>コウテキショルイ</t>
    </rPh>
    <rPh sb="36" eb="38">
      <t>テイシュツ</t>
    </rPh>
    <phoneticPr fontId="3"/>
  </si>
  <si>
    <t>現場代理人氏名</t>
    <rPh sb="0" eb="2">
      <t>ゲンバ</t>
    </rPh>
    <rPh sb="2" eb="5">
      <t>ダイリニン</t>
    </rPh>
    <rPh sb="5" eb="7">
      <t>シメイ</t>
    </rPh>
    <phoneticPr fontId="4"/>
  </si>
  <si>
    <t>規　格</t>
    <rPh sb="0" eb="1">
      <t>キ</t>
    </rPh>
    <rPh sb="2" eb="3">
      <t>カク</t>
    </rPh>
    <phoneticPr fontId="4"/>
  </si>
  <si>
    <t>単位</t>
    <rPh sb="0" eb="2">
      <t>タンイ</t>
    </rPh>
    <phoneticPr fontId="4"/>
  </si>
  <si>
    <t>数　量</t>
    <rPh sb="0" eb="1">
      <t>カズ</t>
    </rPh>
    <rPh sb="2" eb="3">
      <t>リョウ</t>
    </rPh>
    <phoneticPr fontId="4"/>
  </si>
  <si>
    <t>前回まで</t>
    <rPh sb="0" eb="2">
      <t>ゼンカイ</t>
    </rPh>
    <phoneticPr fontId="4"/>
  </si>
  <si>
    <t>今回</t>
    <rPh sb="0" eb="2">
      <t>コンカイ</t>
    </rPh>
    <phoneticPr fontId="4"/>
  </si>
  <si>
    <t>累計</t>
    <rPh sb="0" eb="2">
      <t>ルイケイ</t>
    </rPh>
    <phoneticPr fontId="4"/>
  </si>
  <si>
    <t>備　考</t>
    <rPh sb="0" eb="1">
      <t>ビ</t>
    </rPh>
    <rPh sb="2" eb="3">
      <t>コウ</t>
    </rPh>
    <phoneticPr fontId="4"/>
  </si>
  <si>
    <t>品　目</t>
    <rPh sb="0" eb="1">
      <t>ヒン</t>
    </rPh>
    <rPh sb="2" eb="3">
      <t>メ</t>
    </rPh>
    <phoneticPr fontId="4"/>
  </si>
  <si>
    <t>受注者の商号又は名称</t>
    <phoneticPr fontId="4"/>
  </si>
  <si>
    <t>現場代理人氏名</t>
    <rPh sb="0" eb="5">
      <t>ゲンバダイリニン</t>
    </rPh>
    <rPh sb="5" eb="7">
      <t>シメイ</t>
    </rPh>
    <phoneticPr fontId="4"/>
  </si>
  <si>
    <t>検印</t>
    <phoneticPr fontId="4"/>
  </si>
  <si>
    <t>　　( 宛　先 )</t>
    <rPh sb="4" eb="5">
      <t>アテ</t>
    </rPh>
    <phoneticPr fontId="4"/>
  </si>
  <si>
    <t>　　下記材料について、契約条項第13条の規定により材料検査を請求します。</t>
    <phoneticPr fontId="4"/>
  </si>
  <si>
    <t>確認年月日</t>
    <rPh sb="0" eb="2">
      <t>カクニン</t>
    </rPh>
    <rPh sb="2" eb="5">
      <t>ネンガッピ</t>
    </rPh>
    <phoneticPr fontId="4"/>
  </si>
  <si>
    <t>備　　　考</t>
    <phoneticPr fontId="4"/>
  </si>
  <si>
    <t>材料名</t>
    <rPh sb="0" eb="3">
      <t>ザイリョウメイ</t>
    </rPh>
    <phoneticPr fontId="4"/>
  </si>
  <si>
    <t>品質規格</t>
    <rPh sb="0" eb="2">
      <t>ヒンシツ</t>
    </rPh>
    <rPh sb="2" eb="4">
      <t>キカク</t>
    </rPh>
    <phoneticPr fontId="4"/>
  </si>
  <si>
    <t>指 定 部 分 完 成 通 知 書</t>
    <rPh sb="0" eb="1">
      <t>ユビ</t>
    </rPh>
    <rPh sb="2" eb="3">
      <t>サダム</t>
    </rPh>
    <rPh sb="4" eb="5">
      <t>ブ</t>
    </rPh>
    <phoneticPr fontId="4"/>
  </si>
  <si>
    <t>　指定部分完成通知書</t>
    <rPh sb="1" eb="3">
      <t>シテイ</t>
    </rPh>
    <rPh sb="3" eb="5">
      <t>ブブン</t>
    </rPh>
    <rPh sb="5" eb="7">
      <t>カンセイ</t>
    </rPh>
    <rPh sb="7" eb="9">
      <t>ツウチ</t>
    </rPh>
    <rPh sb="9" eb="10">
      <t>ショ</t>
    </rPh>
    <phoneticPr fontId="3"/>
  </si>
  <si>
    <t>工期</t>
    <rPh sb="0" eb="2">
      <t>コウキ</t>
    </rPh>
    <phoneticPr fontId="3"/>
  </si>
  <si>
    <t>自</t>
    <rPh sb="0" eb="1">
      <t>ジ</t>
    </rPh>
    <phoneticPr fontId="3"/>
  </si>
  <si>
    <t>　下記の工事は完成したので、契約条項第31条の規定により通知します。</t>
    <phoneticPr fontId="3"/>
  </si>
  <si>
    <t>完成年月日
（実際に完成した日）</t>
    <rPh sb="7" eb="9">
      <t>ジッサイ</t>
    </rPh>
    <rPh sb="10" eb="12">
      <t>カンセイ</t>
    </rPh>
    <rPh sb="14" eb="15">
      <t>ヒ</t>
    </rPh>
    <phoneticPr fontId="3"/>
  </si>
  <si>
    <t>完　成　通　知　書</t>
    <phoneticPr fontId="3"/>
  </si>
  <si>
    <t>工期</t>
    <phoneticPr fontId="3"/>
  </si>
  <si>
    <t>工期
（延長後）</t>
    <rPh sb="4" eb="7">
      <t>エンチョウゴ</t>
    </rPh>
    <phoneticPr fontId="3"/>
  </si>
  <si>
    <t>請 　求 　書</t>
    <phoneticPr fontId="3"/>
  </si>
  <si>
    <t>請求金額</t>
    <phoneticPr fontId="3"/>
  </si>
  <si>
    <t>　下記のとおり請求します。</t>
    <phoneticPr fontId="3"/>
  </si>
  <si>
    <t>請求種別</t>
    <rPh sb="2" eb="4">
      <t>シュベツ</t>
    </rPh>
    <phoneticPr fontId="3"/>
  </si>
  <si>
    <t>前払金</t>
    <rPh sb="0" eb="2">
      <t>マエバラ</t>
    </rPh>
    <rPh sb="2" eb="3">
      <t>キン</t>
    </rPh>
    <phoneticPr fontId="3"/>
  </si>
  <si>
    <t>中間前払金</t>
    <rPh sb="0" eb="2">
      <t>チュウカン</t>
    </rPh>
    <rPh sb="2" eb="4">
      <t>マエバラ</t>
    </rPh>
    <rPh sb="4" eb="5">
      <t>キン</t>
    </rPh>
    <phoneticPr fontId="3"/>
  </si>
  <si>
    <t>部分払金</t>
    <rPh sb="0" eb="2">
      <t>ブブン</t>
    </rPh>
    <rPh sb="2" eb="3">
      <t>バラ</t>
    </rPh>
    <rPh sb="3" eb="4">
      <t>キン</t>
    </rPh>
    <phoneticPr fontId="3"/>
  </si>
  <si>
    <t>指定部分完成払金</t>
    <rPh sb="0" eb="2">
      <t>シテイ</t>
    </rPh>
    <rPh sb="2" eb="4">
      <t>ブブン</t>
    </rPh>
    <rPh sb="4" eb="6">
      <t>カンセイ</t>
    </rPh>
    <rPh sb="6" eb="8">
      <t>バライキン</t>
    </rPh>
    <phoneticPr fontId="3"/>
  </si>
  <si>
    <t>今回の請求金額</t>
    <phoneticPr fontId="3"/>
  </si>
  <si>
    <t>口座名義</t>
    <phoneticPr fontId="3"/>
  </si>
  <si>
    <t>預金種類</t>
    <phoneticPr fontId="3"/>
  </si>
  <si>
    <t>当該年度までの
出来高金額</t>
    <rPh sb="0" eb="2">
      <t>トウガイ</t>
    </rPh>
    <rPh sb="2" eb="4">
      <t>ネンド</t>
    </rPh>
    <phoneticPr fontId="3"/>
  </si>
  <si>
    <t>前回までの部分払金
受領済額</t>
    <phoneticPr fontId="3"/>
  </si>
  <si>
    <t>請求し得る金額※</t>
    <phoneticPr fontId="3"/>
  </si>
  <si>
    <t>前払金額</t>
    <phoneticPr fontId="3"/>
  </si>
  <si>
    <t>※計算上の注意</t>
    <rPh sb="1" eb="3">
      <t>ケイサン</t>
    </rPh>
    <rPh sb="3" eb="4">
      <t>ジョウ</t>
    </rPh>
    <rPh sb="5" eb="7">
      <t>チュウイ</t>
    </rPh>
    <phoneticPr fontId="3"/>
  </si>
  <si>
    <t>に完成検査に合格したので、引き渡します。</t>
    <phoneticPr fontId="3"/>
  </si>
  <si>
    <t>指 定 部 分 引 渡 書</t>
    <rPh sb="0" eb="1">
      <t>ユビ</t>
    </rPh>
    <rPh sb="2" eb="3">
      <t>サダム</t>
    </rPh>
    <phoneticPr fontId="3"/>
  </si>
  <si>
    <t>　上記工事の指定部分は、</t>
    <phoneticPr fontId="3"/>
  </si>
  <si>
    <t>に指定部分に係る完成検査に</t>
    <rPh sb="1" eb="3">
      <t>シテイ</t>
    </rPh>
    <rPh sb="3" eb="5">
      <t>ブブン</t>
    </rPh>
    <rPh sb="6" eb="7">
      <t>カカ</t>
    </rPh>
    <rPh sb="8" eb="10">
      <t>カンセイ</t>
    </rPh>
    <rPh sb="10" eb="12">
      <t>ケンサ</t>
    </rPh>
    <phoneticPr fontId="3"/>
  </si>
  <si>
    <t>合格したので、引き渡します。</t>
    <phoneticPr fontId="3"/>
  </si>
  <si>
    <t>請求日：</t>
    <rPh sb="0" eb="2">
      <t>セイキュウ</t>
    </rPh>
    <rPh sb="2" eb="3">
      <t>ビ</t>
    </rPh>
    <phoneticPr fontId="3"/>
  </si>
  <si>
    <t>工　事　名　称</t>
    <rPh sb="0" eb="7">
      <t>コウ</t>
    </rPh>
    <phoneticPr fontId="3"/>
  </si>
  <si>
    <t>支払日：</t>
    <rPh sb="0" eb="2">
      <t>シハラ</t>
    </rPh>
    <rPh sb="2" eb="3">
      <t>ビ</t>
    </rPh>
    <phoneticPr fontId="3"/>
  </si>
  <si>
    <t>（契約日　</t>
    <rPh sb="1" eb="2">
      <t>チギリ</t>
    </rPh>
    <rPh sb="2" eb="3">
      <t>ヤク</t>
    </rPh>
    <rPh sb="3" eb="4">
      <t>ヒ</t>
    </rPh>
    <phoneticPr fontId="3"/>
  </si>
  <si>
    <t>今回請求金額</t>
    <rPh sb="0" eb="2">
      <t>コンカイ</t>
    </rPh>
    <rPh sb="2" eb="4">
      <t>セイキュウ</t>
    </rPh>
    <rPh sb="4" eb="6">
      <t>キンガク</t>
    </rPh>
    <phoneticPr fontId="3"/>
  </si>
  <si>
    <t>（請負代金額</t>
    <rPh sb="1" eb="3">
      <t>ウケオイ</t>
    </rPh>
    <rPh sb="3" eb="4">
      <t>ダイ</t>
    </rPh>
    <rPh sb="4" eb="5">
      <t>キン</t>
    </rPh>
    <rPh sb="5" eb="6">
      <t>ガク</t>
    </rPh>
    <phoneticPr fontId="3"/>
  </si>
  <si>
    <t>工事科目</t>
    <rPh sb="0" eb="2">
      <t>コウジ</t>
    </rPh>
    <rPh sb="2" eb="4">
      <t>カモク</t>
    </rPh>
    <phoneticPr fontId="3"/>
  </si>
  <si>
    <t>支払先</t>
    <rPh sb="0" eb="2">
      <t>シハラ</t>
    </rPh>
    <rPh sb="2" eb="3">
      <t>サキ</t>
    </rPh>
    <phoneticPr fontId="3"/>
  </si>
  <si>
    <t>出来高</t>
    <rPh sb="0" eb="3">
      <t>デキダカ</t>
    </rPh>
    <phoneticPr fontId="3"/>
  </si>
  <si>
    <t>既支払額</t>
    <rPh sb="0" eb="1">
      <t>キ</t>
    </rPh>
    <rPh sb="1" eb="3">
      <t>シハラ</t>
    </rPh>
    <rPh sb="3" eb="4">
      <t>ガク</t>
    </rPh>
    <phoneticPr fontId="3"/>
  </si>
  <si>
    <t>今回支払額</t>
    <rPh sb="0" eb="2">
      <t>コンカイ</t>
    </rPh>
    <rPh sb="2" eb="4">
      <t>シハライ</t>
    </rPh>
    <rPh sb="4" eb="5">
      <t>ガク</t>
    </rPh>
    <phoneticPr fontId="3"/>
  </si>
  <si>
    <t>支払合計額</t>
    <rPh sb="0" eb="2">
      <t>シハラ</t>
    </rPh>
    <rPh sb="2" eb="4">
      <t>ゴウケイ</t>
    </rPh>
    <rPh sb="4" eb="5">
      <t>ガク</t>
    </rPh>
    <phoneticPr fontId="3"/>
  </si>
  <si>
    <t>監督職員確認欄</t>
    <rPh sb="0" eb="2">
      <t>カントク</t>
    </rPh>
    <rPh sb="2" eb="4">
      <t>ショクイン</t>
    </rPh>
    <rPh sb="4" eb="6">
      <t>カクニン</t>
    </rPh>
    <rPh sb="6" eb="7">
      <t>ラン</t>
    </rPh>
    <phoneticPr fontId="3"/>
  </si>
  <si>
    <t>下請等の内容</t>
    <rPh sb="0" eb="2">
      <t>シタウ</t>
    </rPh>
    <rPh sb="2" eb="3">
      <t>トウ</t>
    </rPh>
    <rPh sb="4" eb="6">
      <t>ナイヨウ</t>
    </rPh>
    <phoneticPr fontId="3"/>
  </si>
  <si>
    <t>一次下請等名称</t>
    <rPh sb="0" eb="2">
      <t>イチジ</t>
    </rPh>
    <rPh sb="2" eb="5">
      <t>シタウケトウ</t>
    </rPh>
    <rPh sb="5" eb="7">
      <t>メイショウ</t>
    </rPh>
    <phoneticPr fontId="3"/>
  </si>
  <si>
    <t>下請契約金額</t>
  </si>
  <si>
    <t>工　期</t>
    <rPh sb="0" eb="1">
      <t>コウ</t>
    </rPh>
    <rPh sb="2" eb="3">
      <t>キ</t>
    </rPh>
    <phoneticPr fontId="3"/>
  </si>
  <si>
    <t>支払計画</t>
    <rPh sb="0" eb="2">
      <t>シハラ</t>
    </rPh>
    <rPh sb="2" eb="3">
      <t>ケイ</t>
    </rPh>
    <rPh sb="3" eb="4">
      <t>カク</t>
    </rPh>
    <phoneticPr fontId="3"/>
  </si>
  <si>
    <t>支払状況</t>
    <rPh sb="0" eb="2">
      <t>シハラ</t>
    </rPh>
    <rPh sb="2" eb="4">
      <t>ジョウキョウ</t>
    </rPh>
    <phoneticPr fontId="3"/>
  </si>
  <si>
    <t>（工事内容）</t>
  </si>
  <si>
    <t>現金払</t>
    <rPh sb="2" eb="3">
      <t>バラ</t>
    </rPh>
    <phoneticPr fontId="3"/>
  </si>
  <si>
    <t>手形払</t>
    <rPh sb="2" eb="3">
      <t>バラ</t>
    </rPh>
    <phoneticPr fontId="3"/>
  </si>
  <si>
    <t>確認日</t>
    <rPh sb="0" eb="2">
      <t>カクニン</t>
    </rPh>
    <rPh sb="2" eb="3">
      <t>ビ</t>
    </rPh>
    <phoneticPr fontId="3"/>
  </si>
  <si>
    <t>領収書等</t>
    <rPh sb="0" eb="3">
      <t>リョウシュウショ</t>
    </rPh>
    <rPh sb="3" eb="4">
      <t>トウ</t>
    </rPh>
    <phoneticPr fontId="3"/>
  </si>
  <si>
    <t>【一次下請】</t>
  </si>
  <si>
    <t>発議年月日</t>
  </si>
  <si>
    <t>工 事 打 合 せ 簿</t>
    <rPh sb="0" eb="1">
      <t>コウ</t>
    </rPh>
    <rPh sb="2" eb="3">
      <t>コト</t>
    </rPh>
    <rPh sb="4" eb="5">
      <t>ダ</t>
    </rPh>
    <rPh sb="10" eb="11">
      <t>ボ</t>
    </rPh>
    <phoneticPr fontId="3"/>
  </si>
  <si>
    <t>処理・回答</t>
    <rPh sb="0" eb="2">
      <t>ショリ</t>
    </rPh>
    <rPh sb="3" eb="5">
      <t>カイトウ</t>
    </rPh>
    <phoneticPr fontId="3"/>
  </si>
  <si>
    <t>契約金額</t>
    <rPh sb="0" eb="4">
      <t>ケイヤクキンガク</t>
    </rPh>
    <phoneticPr fontId="3"/>
  </si>
  <si>
    <t>至</t>
    <rPh sb="0" eb="1">
      <t>イタル</t>
    </rPh>
    <phoneticPr fontId="3"/>
  </si>
  <si>
    <t>年　月　日</t>
    <phoneticPr fontId="3"/>
  </si>
  <si>
    <t>自</t>
    <rPh sb="0" eb="1">
      <t>ジ</t>
    </rPh>
    <phoneticPr fontId="4"/>
  </si>
  <si>
    <t>至</t>
    <rPh sb="0" eb="1">
      <t>イタル</t>
    </rPh>
    <phoneticPr fontId="4"/>
  </si>
  <si>
    <t>円</t>
    <rPh sb="0" eb="1">
      <t>エン</t>
    </rPh>
    <phoneticPr fontId="3"/>
  </si>
  <si>
    <t>　年　月　日</t>
    <rPh sb="1" eb="2">
      <t>ネン</t>
    </rPh>
    <rPh sb="3" eb="4">
      <t>ガツ</t>
    </rPh>
    <rPh sb="5" eb="6">
      <t>ニチ</t>
    </rPh>
    <phoneticPr fontId="3"/>
  </si>
  <si>
    <t>）</t>
    <phoneticPr fontId="3"/>
  </si>
  <si>
    <t>円）</t>
    <rPh sb="0" eb="1">
      <t>エン</t>
    </rPh>
    <phoneticPr fontId="3"/>
  </si>
  <si>
    <t>商号又は名称</t>
    <rPh sb="0" eb="2">
      <t>ショウゴウ</t>
    </rPh>
    <phoneticPr fontId="3"/>
  </si>
  <si>
    <t>受注者</t>
    <rPh sb="0" eb="3">
      <t>ジュチュウシャ</t>
    </rPh>
    <phoneticPr fontId="3"/>
  </si>
  <si>
    <t>　</t>
    <phoneticPr fontId="3"/>
  </si>
  <si>
    <t>・　　　　　　　　　　　　　　　　　　　　　　　　　　　　　　　　　　　　　　　　　　　　　　　　　　　　　　　　　　　　　　　　　　　　　　　　　　　　　　　　　　</t>
    <phoneticPr fontId="3"/>
  </si>
  <si>
    <t>所　　在　　地</t>
    <rPh sb="0" eb="1">
      <t>ショ</t>
    </rPh>
    <rPh sb="3" eb="4">
      <t>ザイ</t>
    </rPh>
    <rPh sb="6" eb="7">
      <t>チ</t>
    </rPh>
    <phoneticPr fontId="3"/>
  </si>
  <si>
    <t>（注） 別紙理由は、具体的に記入するとともに参考となる書類を添付すること。</t>
    <phoneticPr fontId="3"/>
  </si>
  <si>
    <t>　別紙の理由により、契約条項第21条の規定に基づき、下記のとおり工期延長を請求します。</t>
    <rPh sb="22" eb="23">
      <t>モト</t>
    </rPh>
    <phoneticPr fontId="3"/>
  </si>
  <si>
    <t>　</t>
    <phoneticPr fontId="3"/>
  </si>
  <si>
    <t>付けで請負契約を締結した下記工事について、契約条項第37条</t>
    <phoneticPr fontId="4"/>
  </si>
  <si>
    <t>　　　　　第2項の規定により既済部分検査を請求します。</t>
    <rPh sb="7" eb="8">
      <t>コウ</t>
    </rPh>
    <rPh sb="9" eb="11">
      <t>キテイ</t>
    </rPh>
    <rPh sb="14" eb="16">
      <t>キサイ</t>
    </rPh>
    <rPh sb="16" eb="18">
      <t>ブブン</t>
    </rPh>
    <rPh sb="18" eb="20">
      <t>ケンサ</t>
    </rPh>
    <rPh sb="21" eb="23">
      <t>セイキュウ</t>
    </rPh>
    <phoneticPr fontId="4"/>
  </si>
  <si>
    <t>　　　工事名</t>
    <phoneticPr fontId="4"/>
  </si>
  <si>
    <t>　上記精算について調査したところ、事実に相違ないことを証明する。</t>
    <phoneticPr fontId="4"/>
  </si>
  <si>
    <t>付けで請負契約を締結した上記工事の支給品を下記のとおり受領しま</t>
    <rPh sb="27" eb="29">
      <t>ズリョウ</t>
    </rPh>
    <phoneticPr fontId="4"/>
  </si>
  <si>
    <t>した。</t>
    <phoneticPr fontId="4"/>
  </si>
  <si>
    <t>　指定部分引渡書</t>
    <rPh sb="1" eb="3">
      <t>シテイ</t>
    </rPh>
    <rPh sb="3" eb="5">
      <t>ブブン</t>
    </rPh>
    <rPh sb="5" eb="7">
      <t>ヒキワタ</t>
    </rPh>
    <rPh sb="7" eb="8">
      <t>カ</t>
    </rPh>
    <phoneticPr fontId="3"/>
  </si>
  <si>
    <t>リンク</t>
    <phoneticPr fontId="3"/>
  </si>
  <si>
    <t>　部分払金支払計画書</t>
    <rPh sb="1" eb="3">
      <t>ブブン</t>
    </rPh>
    <rPh sb="3" eb="4">
      <t>バラ</t>
    </rPh>
    <rPh sb="4" eb="5">
      <t>キン</t>
    </rPh>
    <rPh sb="5" eb="7">
      <t>シハラ</t>
    </rPh>
    <rPh sb="7" eb="10">
      <t>ケイカクショ</t>
    </rPh>
    <phoneticPr fontId="3"/>
  </si>
  <si>
    <t>http://www.nyusatsu.ebid-osaka.jp/pan/PAN100.do?KIKAN_NO=0210&amp;SCREEN_ID=PAN100&amp;CONTROL_NO=021020130500021</t>
    <phoneticPr fontId="3"/>
  </si>
  <si>
    <t>その他
提出書類</t>
    <rPh sb="2" eb="3">
      <t>タ</t>
    </rPh>
    <rPh sb="4" eb="6">
      <t>テイシュツ</t>
    </rPh>
    <rPh sb="6" eb="8">
      <t>ショルイ</t>
    </rPh>
    <phoneticPr fontId="3"/>
  </si>
  <si>
    <t>各様式の該当部分が自動入力されます。</t>
    <rPh sb="0" eb="3">
      <t>カクヨウシキ</t>
    </rPh>
    <rPh sb="4" eb="8">
      <t>ガイトウブブン</t>
    </rPh>
    <rPh sb="9" eb="13">
      <t>ジドウニュウリョク</t>
    </rPh>
    <phoneticPr fontId="3"/>
  </si>
  <si>
    <t>提   出   時   期</t>
    <rPh sb="0" eb="1">
      <t>ツツミ</t>
    </rPh>
    <rPh sb="4" eb="5">
      <t>デ</t>
    </rPh>
    <rPh sb="8" eb="9">
      <t>トキ</t>
    </rPh>
    <rPh sb="12" eb="13">
      <t>キ</t>
    </rPh>
    <phoneticPr fontId="3"/>
  </si>
  <si>
    <t>第32・34・37・38条</t>
    <rPh sb="0" eb="1">
      <t>ダイ</t>
    </rPh>
    <rPh sb="12" eb="13">
      <t>ジョウ</t>
    </rPh>
    <phoneticPr fontId="3"/>
  </si>
  <si>
    <t>材料検査請求時</t>
    <rPh sb="0" eb="2">
      <t>ザイリョウ</t>
    </rPh>
    <rPh sb="2" eb="4">
      <t>ケンサ</t>
    </rPh>
    <rPh sb="4" eb="6">
      <t>セイキュウ</t>
    </rPh>
    <rPh sb="6" eb="7">
      <t>ジ</t>
    </rPh>
    <phoneticPr fontId="3"/>
  </si>
  <si>
    <t>中間前払の要件認定の請求時</t>
    <rPh sb="0" eb="2">
      <t>チュウカン</t>
    </rPh>
    <rPh sb="2" eb="4">
      <t>マエバラ</t>
    </rPh>
    <rPh sb="5" eb="7">
      <t>ヨウケン</t>
    </rPh>
    <rPh sb="7" eb="9">
      <t>ニンテイ</t>
    </rPh>
    <rPh sb="10" eb="12">
      <t>セイキュウ</t>
    </rPh>
    <rPh sb="12" eb="13">
      <t>イチジ</t>
    </rPh>
    <phoneticPr fontId="3"/>
  </si>
  <si>
    <t>第31・38条</t>
    <rPh sb="0" eb="1">
      <t>ダイ</t>
    </rPh>
    <rPh sb="6" eb="7">
      <t>ジョウ</t>
    </rPh>
    <phoneticPr fontId="3"/>
  </si>
  <si>
    <t>部分払を請求しようとする時</t>
    <rPh sb="0" eb="2">
      <t>ブブン</t>
    </rPh>
    <rPh sb="2" eb="3">
      <t>バラ</t>
    </rPh>
    <rPh sb="4" eb="6">
      <t>セイキュウ</t>
    </rPh>
    <rPh sb="12" eb="13">
      <t>トキ</t>
    </rPh>
    <phoneticPr fontId="3"/>
  </si>
  <si>
    <t>前払、部分払、完成払等請求時</t>
    <rPh sb="0" eb="2">
      <t>マエバラ</t>
    </rPh>
    <rPh sb="3" eb="5">
      <t>ブブン</t>
    </rPh>
    <rPh sb="5" eb="6">
      <t>バラ</t>
    </rPh>
    <rPh sb="7" eb="9">
      <t>カンセイ</t>
    </rPh>
    <rPh sb="9" eb="10">
      <t>バライ</t>
    </rPh>
    <rPh sb="10" eb="11">
      <t>トウ</t>
    </rPh>
    <rPh sb="11" eb="14">
      <t>セイキュウジ</t>
    </rPh>
    <phoneticPr fontId="3"/>
  </si>
  <si>
    <t>工期延長請求時</t>
    <rPh sb="0" eb="2">
      <t>コウキ</t>
    </rPh>
    <rPh sb="2" eb="4">
      <t>エンチョウ</t>
    </rPh>
    <rPh sb="4" eb="6">
      <t>セイキュウ</t>
    </rPh>
    <rPh sb="6" eb="7">
      <t>ジ</t>
    </rPh>
    <phoneticPr fontId="3"/>
  </si>
  <si>
    <t>工事完成、設計図書変更等の時</t>
    <rPh sb="0" eb="2">
      <t>コウジ</t>
    </rPh>
    <rPh sb="2" eb="4">
      <t>カンセイ</t>
    </rPh>
    <rPh sb="5" eb="9">
      <t>セッケイトショ</t>
    </rPh>
    <rPh sb="9" eb="11">
      <t>ヘンコウ</t>
    </rPh>
    <rPh sb="11" eb="12">
      <t>トウ</t>
    </rPh>
    <rPh sb="13" eb="14">
      <t>トキ</t>
    </rPh>
    <phoneticPr fontId="3"/>
  </si>
  <si>
    <t>発生品引渡時</t>
    <rPh sb="0" eb="2">
      <t>ハッセイ</t>
    </rPh>
    <rPh sb="2" eb="3">
      <t>ヒン</t>
    </rPh>
    <rPh sb="3" eb="5">
      <t>ヒキワタ</t>
    </rPh>
    <rPh sb="5" eb="6">
      <t>ジ</t>
    </rPh>
    <phoneticPr fontId="3"/>
  </si>
  <si>
    <t>現場代理人等を変更しようとする時</t>
    <rPh sb="0" eb="6">
      <t>ゲンバダイリニントウ</t>
    </rPh>
    <rPh sb="7" eb="9">
      <t>ヘンコウ</t>
    </rPh>
    <rPh sb="15" eb="16">
      <t>トキ</t>
    </rPh>
    <phoneticPr fontId="3"/>
  </si>
  <si>
    <t>完成検査時（複数年度の場合は年度終了時）</t>
    <rPh sb="0" eb="2">
      <t>カンセイ</t>
    </rPh>
    <rPh sb="2" eb="4">
      <t>ケンサ</t>
    </rPh>
    <rPh sb="4" eb="5">
      <t>ジ</t>
    </rPh>
    <rPh sb="6" eb="10">
      <t>フクスウネンド</t>
    </rPh>
    <rPh sb="11" eb="13">
      <t>バアイ</t>
    </rPh>
    <rPh sb="14" eb="16">
      <t>ネンド</t>
    </rPh>
    <rPh sb="16" eb="19">
      <t>シュウリョウジ</t>
    </rPh>
    <phoneticPr fontId="3"/>
  </si>
  <si>
    <t>工事完成時</t>
    <rPh sb="0" eb="2">
      <t>コウジ</t>
    </rPh>
    <rPh sb="2" eb="4">
      <t>カンセイ</t>
    </rPh>
    <rPh sb="4" eb="5">
      <t>ジ</t>
    </rPh>
    <phoneticPr fontId="3"/>
  </si>
  <si>
    <t>指定部分の工事完成時</t>
    <rPh sb="0" eb="2">
      <t>シテイ</t>
    </rPh>
    <rPh sb="2" eb="4">
      <t>ブブン</t>
    </rPh>
    <rPh sb="5" eb="7">
      <t>コウジ</t>
    </rPh>
    <rPh sb="7" eb="9">
      <t>カンセイ</t>
    </rPh>
    <rPh sb="9" eb="10">
      <t>トキ</t>
    </rPh>
    <phoneticPr fontId="3"/>
  </si>
  <si>
    <t>完成検査合格後の引渡時</t>
    <rPh sb="0" eb="2">
      <t>カンセイ</t>
    </rPh>
    <rPh sb="2" eb="4">
      <t>ケンサ</t>
    </rPh>
    <rPh sb="4" eb="6">
      <t>ゴウカク</t>
    </rPh>
    <rPh sb="6" eb="7">
      <t>ゴ</t>
    </rPh>
    <rPh sb="8" eb="10">
      <t>ヒキワタ</t>
    </rPh>
    <rPh sb="10" eb="11">
      <t>トキ</t>
    </rPh>
    <phoneticPr fontId="3"/>
  </si>
  <si>
    <t>指定部分の完成検査合格後の引渡時</t>
    <rPh sb="0" eb="2">
      <t>シテイ</t>
    </rPh>
    <rPh sb="2" eb="4">
      <t>ブブン</t>
    </rPh>
    <rPh sb="5" eb="7">
      <t>カンセイ</t>
    </rPh>
    <rPh sb="7" eb="9">
      <t>ケンサ</t>
    </rPh>
    <rPh sb="9" eb="11">
      <t>ゴウカク</t>
    </rPh>
    <rPh sb="11" eb="12">
      <t>ゴ</t>
    </rPh>
    <rPh sb="13" eb="15">
      <t>ヒキワタ</t>
    </rPh>
    <rPh sb="15" eb="16">
      <t>ジ</t>
    </rPh>
    <phoneticPr fontId="3"/>
  </si>
  <si>
    <t>支給品の引渡日から7日以内</t>
    <rPh sb="0" eb="3">
      <t>シキュウヒン</t>
    </rPh>
    <rPh sb="4" eb="6">
      <t>ヒキワタ</t>
    </rPh>
    <rPh sb="6" eb="7">
      <t>ヒ</t>
    </rPh>
    <rPh sb="10" eb="11">
      <t>ヒ</t>
    </rPh>
    <rPh sb="11" eb="13">
      <t>イナイ</t>
    </rPh>
    <phoneticPr fontId="3"/>
  </si>
  <si>
    <t>発議事項</t>
    <phoneticPr fontId="3"/>
  </si>
  <si>
    <t>します。</t>
    <phoneticPr fontId="3"/>
  </si>
  <si>
    <t xml:space="preserve">
</t>
    <phoneticPr fontId="22"/>
  </si>
  <si>
    <t>第1条第5項</t>
    <rPh sb="0" eb="1">
      <t>ダイ</t>
    </rPh>
    <rPh sb="2" eb="3">
      <t>ジョウ</t>
    </rPh>
    <rPh sb="3" eb="4">
      <t>ダイ</t>
    </rPh>
    <rPh sb="5" eb="6">
      <t>コウ</t>
    </rPh>
    <phoneticPr fontId="3"/>
  </si>
  <si>
    <t>低入札価格調査実施案件の部分払請求時</t>
    <rPh sb="0" eb="1">
      <t>テイ</t>
    </rPh>
    <rPh sb="1" eb="3">
      <t>ニュウサツ</t>
    </rPh>
    <rPh sb="3" eb="5">
      <t>カカク</t>
    </rPh>
    <rPh sb="5" eb="7">
      <t>チョウサ</t>
    </rPh>
    <rPh sb="12" eb="14">
      <t>ブブン</t>
    </rPh>
    <rPh sb="14" eb="15">
      <t>バラ</t>
    </rPh>
    <rPh sb="15" eb="18">
      <t>セイキュウジ</t>
    </rPh>
    <phoneticPr fontId="3"/>
  </si>
  <si>
    <t>調査実施案件以外は提出不要</t>
    <rPh sb="0" eb="2">
      <t>チョウサ</t>
    </rPh>
    <rPh sb="2" eb="4">
      <t>ジッシ</t>
    </rPh>
    <rPh sb="4" eb="6">
      <t>アンケン</t>
    </rPh>
    <rPh sb="6" eb="8">
      <t>イガイ</t>
    </rPh>
    <rPh sb="9" eb="11">
      <t>テイシュツ</t>
    </rPh>
    <rPh sb="11" eb="13">
      <t>フヨウ</t>
    </rPh>
    <phoneticPr fontId="3"/>
  </si>
  <si>
    <t>監督職員との協議必要</t>
    <rPh sb="0" eb="4">
      <t>カントクショクイン</t>
    </rPh>
    <rPh sb="6" eb="8">
      <t>キョウギ</t>
    </rPh>
    <rPh sb="8" eb="10">
      <t>ヒツヨウ</t>
    </rPh>
    <phoneticPr fontId="3"/>
  </si>
  <si>
    <t>工事名</t>
    <rPh sb="0" eb="3">
      <t>コウジメイ</t>
    </rPh>
    <phoneticPr fontId="3"/>
  </si>
  <si>
    <t>３．変更理由</t>
    <rPh sb="2" eb="4">
      <t>ヘンコウ</t>
    </rPh>
    <rPh sb="4" eb="5">
      <t>リ</t>
    </rPh>
    <rPh sb="5" eb="6">
      <t>ヨシ</t>
    </rPh>
    <phoneticPr fontId="3"/>
  </si>
  <si>
    <t>上記工事は、</t>
    <phoneticPr fontId="3"/>
  </si>
  <si>
    <t>代表者　職　・ 氏名</t>
    <rPh sb="0" eb="3">
      <t>ダイヒョウシャ</t>
    </rPh>
    <rPh sb="4" eb="5">
      <t>ショク</t>
    </rPh>
    <rPh sb="8" eb="10">
      <t>シメイ</t>
    </rPh>
    <phoneticPr fontId="3"/>
  </si>
  <si>
    <t>現場代理人氏名</t>
    <rPh sb="0" eb="2">
      <t>ゲンバ</t>
    </rPh>
    <rPh sb="2" eb="5">
      <t>ダイリニン</t>
    </rPh>
    <rPh sb="5" eb="7">
      <t>シメイ</t>
    </rPh>
    <phoneticPr fontId="4"/>
  </si>
  <si>
    <t>工事名</t>
    <rPh sb="0" eb="3">
      <t>コウジメイ</t>
    </rPh>
    <phoneticPr fontId="3"/>
  </si>
  <si>
    <t>受注者</t>
    <phoneticPr fontId="3"/>
  </si>
  <si>
    <t>下記工事の指定部分は完成したので、契約条項第38条において準用する第31条の規定により通知します。</t>
    <rPh sb="5" eb="7">
      <t>シテイ</t>
    </rPh>
    <rPh sb="7" eb="9">
      <t>ブブン</t>
    </rPh>
    <rPh sb="21" eb="22">
      <t>ダイ</t>
    </rPh>
    <rPh sb="24" eb="25">
      <t>ジョウ</t>
    </rPh>
    <rPh sb="29" eb="31">
      <t>ジュンヨウ</t>
    </rPh>
    <rPh sb="33" eb="34">
      <t>ダイ</t>
    </rPh>
    <phoneticPr fontId="4"/>
  </si>
  <si>
    <t>　</t>
    <phoneticPr fontId="4"/>
  </si>
  <si>
    <t>付けで請負契約を締結した上記工事における下記の発生品を引き渡します。</t>
    <rPh sb="27" eb="28">
      <t>ヒ</t>
    </rPh>
    <rPh sb="29" eb="30">
      <t>ワタ</t>
    </rPh>
    <phoneticPr fontId="3"/>
  </si>
  <si>
    <t>.</t>
    <phoneticPr fontId="3"/>
  </si>
  <si>
    <t>工事名</t>
    <phoneticPr fontId="3"/>
  </si>
  <si>
    <t>金　　額</t>
    <rPh sb="0" eb="1">
      <t>キン</t>
    </rPh>
    <rPh sb="3" eb="4">
      <t>ガク</t>
    </rPh>
    <phoneticPr fontId="3"/>
  </si>
  <si>
    <t>数　　量</t>
    <rPh sb="0" eb="1">
      <t>カズ</t>
    </rPh>
    <rPh sb="3" eb="4">
      <t>リョウ</t>
    </rPh>
    <phoneticPr fontId="3"/>
  </si>
  <si>
    <t>細　　別</t>
    <rPh sb="0" eb="1">
      <t>ホソ</t>
    </rPh>
    <rPh sb="3" eb="4">
      <t>ベツ</t>
    </rPh>
    <phoneticPr fontId="3"/>
  </si>
  <si>
    <t>工事名　</t>
    <rPh sb="0" eb="3">
      <t>コウジメイ</t>
    </rPh>
    <phoneticPr fontId="3"/>
  </si>
  <si>
    <t>受注者　</t>
    <rPh sb="0" eb="3">
      <t>ジュチュウシャ</t>
    </rPh>
    <phoneticPr fontId="3"/>
  </si>
  <si>
    <t>年　月　日</t>
    <phoneticPr fontId="4"/>
  </si>
  <si>
    <t>　</t>
    <phoneticPr fontId="3"/>
  </si>
  <si>
    <t>受注者　</t>
    <phoneticPr fontId="3"/>
  </si>
  <si>
    <t>付けで請負契約を締結した上記の工事の現場代理人等を下記のとおり</t>
    <phoneticPr fontId="3"/>
  </si>
  <si>
    <t>変更したいので、別紙経歴書を添えて通知します。</t>
    <rPh sb="0" eb="2">
      <t>ヘンコウ</t>
    </rPh>
    <rPh sb="8" eb="10">
      <t>ベッシ</t>
    </rPh>
    <rPh sb="10" eb="13">
      <t>ケイレキショ</t>
    </rPh>
    <rPh sb="14" eb="15">
      <t>ソ</t>
    </rPh>
    <rPh sb="17" eb="19">
      <t>ツウチ</t>
    </rPh>
    <phoneticPr fontId="3"/>
  </si>
  <si>
    <t>　なお、確認を得た場合は、この通知をもって、契約条項第10条の規定に基づく変更通知とします。</t>
    <rPh sb="4" eb="6">
      <t>カクニン</t>
    </rPh>
    <rPh sb="7" eb="8">
      <t>エ</t>
    </rPh>
    <rPh sb="9" eb="11">
      <t>バアイ</t>
    </rPh>
    <rPh sb="15" eb="17">
      <t>ツウチ</t>
    </rPh>
    <rPh sb="34" eb="35">
      <t>モト</t>
    </rPh>
    <rPh sb="37" eb="39">
      <t>ヘンコウ</t>
    </rPh>
    <rPh sb="39" eb="41">
      <t>ツウチ</t>
    </rPh>
    <phoneticPr fontId="3"/>
  </si>
  <si>
    <t>新の現場代理人等の経歴書等の必要書類を添付すること。</t>
    <rPh sb="0" eb="1">
      <t>シン</t>
    </rPh>
    <rPh sb="2" eb="4">
      <t>ゲンバ</t>
    </rPh>
    <rPh sb="4" eb="7">
      <t>ダイリニン</t>
    </rPh>
    <rPh sb="7" eb="8">
      <t>トウ</t>
    </rPh>
    <rPh sb="9" eb="12">
      <t>ケイレキショ</t>
    </rPh>
    <rPh sb="12" eb="13">
      <t>トウ</t>
    </rPh>
    <rPh sb="14" eb="16">
      <t>ヒツヨウ</t>
    </rPh>
    <rPh sb="16" eb="18">
      <t>ショルイ</t>
    </rPh>
    <rPh sb="19" eb="21">
      <t>テンプ</t>
    </rPh>
    <phoneticPr fontId="3"/>
  </si>
  <si>
    <t>既　済　部　分　検　査　請　求　書</t>
    <phoneticPr fontId="4"/>
  </si>
  <si>
    <t>工 期 延 期 請 求 書</t>
    <phoneticPr fontId="3"/>
  </si>
  <si>
    <t>支　給　品　精　算　書</t>
    <phoneticPr fontId="4"/>
  </si>
  <si>
    <t>現 場 発 生 品 調 書</t>
    <phoneticPr fontId="3"/>
  </si>
  <si>
    <t>引　　渡　　書</t>
    <phoneticPr fontId="3"/>
  </si>
  <si>
    <t>　　指定部分完成払金の場合は、 「９/10」 を 「１」 に読み替えること。</t>
    <rPh sb="2" eb="6">
      <t>シテイブブン</t>
    </rPh>
    <rPh sb="6" eb="8">
      <t>カンセイ</t>
    </rPh>
    <rPh sb="8" eb="10">
      <t>バライキン</t>
    </rPh>
    <rPh sb="11" eb="13">
      <t>バアイ</t>
    </rPh>
    <rPh sb="30" eb="31">
      <t>ヨ</t>
    </rPh>
    <rPh sb="32" eb="33">
      <t>カ</t>
    </rPh>
    <phoneticPr fontId="3"/>
  </si>
  <si>
    <t>　　複数年度の契約であって、前払を年度の出来高予定額に応じて支払う場合は 、「Ａ」 を 「Ｃ」 に、
　　「Ｂ」 を 「当該年度までの前払金額」 に読み替えること。</t>
    <rPh sb="2" eb="6">
      <t>フクスウネンド</t>
    </rPh>
    <rPh sb="7" eb="9">
      <t>ケイヤク</t>
    </rPh>
    <rPh sb="14" eb="16">
      <t>マエバラ</t>
    </rPh>
    <rPh sb="17" eb="19">
      <t>ネンド</t>
    </rPh>
    <rPh sb="20" eb="23">
      <t>デキタカ</t>
    </rPh>
    <rPh sb="23" eb="26">
      <t>ヨテイガク</t>
    </rPh>
    <rPh sb="27" eb="28">
      <t>オウ</t>
    </rPh>
    <rPh sb="30" eb="32">
      <t>シハラ</t>
    </rPh>
    <rPh sb="33" eb="35">
      <t>バアイ</t>
    </rPh>
    <rPh sb="60" eb="61">
      <t>トウ</t>
    </rPh>
    <rPh sb="61" eb="62">
      <t>カ</t>
    </rPh>
    <rPh sb="62" eb="64">
      <t>ネンド</t>
    </rPh>
    <rPh sb="67" eb="69">
      <t>マエバラ</t>
    </rPh>
    <rPh sb="69" eb="70">
      <t>キン</t>
    </rPh>
    <rPh sb="70" eb="71">
      <t>ガク</t>
    </rPh>
    <rPh sb="74" eb="75">
      <t>ヨ</t>
    </rPh>
    <rPh sb="76" eb="77">
      <t>カ</t>
    </rPh>
    <phoneticPr fontId="3"/>
  </si>
  <si>
    <t>Ｃ × （９/10－Ｂ/Ａ） － Ｄ</t>
    <phoneticPr fontId="3"/>
  </si>
  <si>
    <t>部分使用承諾時</t>
    <rPh sb="0" eb="2">
      <t>ブブン</t>
    </rPh>
    <rPh sb="2" eb="4">
      <t>シヨウ</t>
    </rPh>
    <rPh sb="4" eb="6">
      <t>ショウダク</t>
    </rPh>
    <rPh sb="6" eb="7">
      <t>トキ</t>
    </rPh>
    <phoneticPr fontId="3"/>
  </si>
  <si>
    <t>第33条</t>
    <rPh sb="0" eb="1">
      <t>ダイ</t>
    </rPh>
    <rPh sb="3" eb="4">
      <t>ジョウ</t>
    </rPh>
    <phoneticPr fontId="3"/>
  </si>
  <si>
    <t>使用目的</t>
    <rPh sb="0" eb="2">
      <t>シヨウ</t>
    </rPh>
    <rPh sb="2" eb="4">
      <t>モクテキ</t>
    </rPh>
    <phoneticPr fontId="3"/>
  </si>
  <si>
    <t>使用部分</t>
    <rPh sb="0" eb="2">
      <t>シヨウ</t>
    </rPh>
    <rPh sb="2" eb="4">
      <t>ブブン</t>
    </rPh>
    <phoneticPr fontId="3"/>
  </si>
  <si>
    <t>使用期間</t>
    <rPh sb="0" eb="2">
      <t>シヨウ</t>
    </rPh>
    <rPh sb="2" eb="4">
      <t>キカン</t>
    </rPh>
    <phoneticPr fontId="3"/>
  </si>
  <si>
    <t>使用者</t>
    <rPh sb="0" eb="3">
      <t>シヨウシャ</t>
    </rPh>
    <phoneticPr fontId="3"/>
  </si>
  <si>
    <t>その他</t>
    <rPh sb="2" eb="3">
      <t>タ</t>
    </rPh>
    <phoneticPr fontId="3"/>
  </si>
  <si>
    <t>承諾</t>
    <rPh sb="0" eb="2">
      <t>ショウダク</t>
    </rPh>
    <phoneticPr fontId="3"/>
  </si>
  <si>
    <t>協議</t>
    <rPh sb="0" eb="2">
      <t>キョウギ</t>
    </rPh>
    <phoneticPr fontId="3"/>
  </si>
  <si>
    <t>　　　　　　　　下記のとおり部分使用することについて、契約条項第33条第１項の規定に基づき</t>
    <rPh sb="8" eb="10">
      <t>カキ</t>
    </rPh>
    <rPh sb="14" eb="16">
      <t>ブブン</t>
    </rPh>
    <rPh sb="16" eb="18">
      <t>シヨウ</t>
    </rPh>
    <rPh sb="31" eb="32">
      <t>ダイ</t>
    </rPh>
    <rPh sb="35" eb="36">
      <t>ダイ</t>
    </rPh>
    <rPh sb="37" eb="38">
      <t>コウ</t>
    </rPh>
    <rPh sb="39" eb="41">
      <t>キテイ</t>
    </rPh>
    <rPh sb="42" eb="43">
      <t>モト</t>
    </rPh>
    <phoneticPr fontId="4"/>
  </si>
  <si>
    <t>年度</t>
    <rPh sb="0" eb="1">
      <t>ネン</t>
    </rPh>
    <rPh sb="1" eb="2">
      <t>ド</t>
    </rPh>
    <phoneticPr fontId="3"/>
  </si>
  <si>
    <t>第　回</t>
    <rPh sb="0" eb="1">
      <t>ダイ</t>
    </rPh>
    <rPh sb="2" eb="3">
      <t>カイ</t>
    </rPh>
    <phoneticPr fontId="3"/>
  </si>
  <si>
    <t>部分払金支払計画書</t>
    <phoneticPr fontId="3"/>
  </si>
  <si>
    <t xml:space="preserve">発議者 </t>
    <phoneticPr fontId="3"/>
  </si>
  <si>
    <t>■発注者</t>
    <rPh sb="1" eb="4">
      <t>ハッチュウシャ</t>
    </rPh>
    <phoneticPr fontId="3"/>
  </si>
  <si>
    <t>□受注者</t>
    <rPh sb="1" eb="4">
      <t>ジュチュウシャ</t>
    </rPh>
    <phoneticPr fontId="3"/>
  </si>
  <si>
    <t>□発注者</t>
    <rPh sb="1" eb="4">
      <t>ハッチュウシャ</t>
    </rPh>
    <phoneticPr fontId="3"/>
  </si>
  <si>
    <t>□指示</t>
    <rPh sb="1" eb="3">
      <t>シジ</t>
    </rPh>
    <phoneticPr fontId="3"/>
  </si>
  <si>
    <t>□協議</t>
    <rPh sb="1" eb="3">
      <t>キョウギ</t>
    </rPh>
    <phoneticPr fontId="3"/>
  </si>
  <si>
    <t>□通知</t>
    <rPh sb="1" eb="3">
      <t>ツウチ</t>
    </rPh>
    <phoneticPr fontId="3"/>
  </si>
  <si>
    <t>□承諾</t>
    <rPh sb="1" eb="3">
      <t>ショウダク</t>
    </rPh>
    <phoneticPr fontId="3"/>
  </si>
  <si>
    <t>□提出</t>
    <rPh sb="1" eb="3">
      <t>テイシュツ</t>
    </rPh>
    <phoneticPr fontId="3"/>
  </si>
  <si>
    <t>□報告</t>
    <rPh sb="1" eb="3">
      <t>ホウコク</t>
    </rPh>
    <phoneticPr fontId="3"/>
  </si>
  <si>
    <t>□届出</t>
    <rPh sb="1" eb="2">
      <t>トド</t>
    </rPh>
    <rPh sb="2" eb="3">
      <t>デ</t>
    </rPh>
    <phoneticPr fontId="3"/>
  </si>
  <si>
    <t>□その他（</t>
    <rPh sb="3" eb="4">
      <t>ホカ</t>
    </rPh>
    <phoneticPr fontId="3"/>
  </si>
  <si>
    <t>□受理</t>
    <rPh sb="1" eb="3">
      <t>ジュリ</t>
    </rPh>
    <phoneticPr fontId="3"/>
  </si>
  <si>
    <t>□設計変更の対象と</t>
    <rPh sb="1" eb="3">
      <t>セッケイ</t>
    </rPh>
    <rPh sb="3" eb="5">
      <t>ヘンコウ</t>
    </rPh>
    <rPh sb="6" eb="8">
      <t>タイショウ</t>
    </rPh>
    <phoneticPr fontId="3"/>
  </si>
  <si>
    <t>□その他：</t>
    <rPh sb="3" eb="4">
      <t>ホカ</t>
    </rPh>
    <phoneticPr fontId="3"/>
  </si>
  <si>
    <t>■指示</t>
    <rPh sb="1" eb="3">
      <t>シジ</t>
    </rPh>
    <phoneticPr fontId="3"/>
  </si>
  <si>
    <t>■受注者</t>
    <rPh sb="1" eb="4">
      <t>ジュチュウシャ</t>
    </rPh>
    <phoneticPr fontId="3"/>
  </si>
  <si>
    <t>■協議</t>
    <rPh sb="1" eb="3">
      <t>キョウギ</t>
    </rPh>
    <phoneticPr fontId="3"/>
  </si>
  <si>
    <t>■通知</t>
    <rPh sb="1" eb="3">
      <t>ツウチ</t>
    </rPh>
    <phoneticPr fontId="3"/>
  </si>
  <si>
    <t>■承諾</t>
    <rPh sb="1" eb="3">
      <t>ショウダク</t>
    </rPh>
    <phoneticPr fontId="3"/>
  </si>
  <si>
    <t>■提出</t>
    <rPh sb="1" eb="3">
      <t>テイシュツ</t>
    </rPh>
    <phoneticPr fontId="3"/>
  </si>
  <si>
    <t>■報告</t>
    <rPh sb="1" eb="3">
      <t>ホウコク</t>
    </rPh>
    <phoneticPr fontId="3"/>
  </si>
  <si>
    <t>■届出</t>
    <rPh sb="1" eb="2">
      <t>トド</t>
    </rPh>
    <rPh sb="2" eb="3">
      <t>デ</t>
    </rPh>
    <phoneticPr fontId="3"/>
  </si>
  <si>
    <t>■その他（</t>
    <rPh sb="3" eb="4">
      <t>ホカ</t>
    </rPh>
    <phoneticPr fontId="3"/>
  </si>
  <si>
    <t>■受理</t>
    <rPh sb="1" eb="3">
      <t>ジュリ</t>
    </rPh>
    <phoneticPr fontId="3"/>
  </si>
  <si>
    <t>■設計変更の対象と</t>
    <rPh sb="1" eb="3">
      <t>セッケイ</t>
    </rPh>
    <rPh sb="3" eb="5">
      <t>ヘンコウ</t>
    </rPh>
    <rPh sb="6" eb="8">
      <t>タイショウ</t>
    </rPh>
    <phoneticPr fontId="3"/>
  </si>
  <si>
    <t>■その他：</t>
    <rPh sb="3" eb="4">
      <t>ホカ</t>
    </rPh>
    <phoneticPr fontId="3"/>
  </si>
  <si>
    <t>内容</t>
    <rPh sb="0" eb="1">
      <t>ウチ</t>
    </rPh>
    <rPh sb="1" eb="2">
      <t>カタチ</t>
    </rPh>
    <phoneticPr fontId="22"/>
  </si>
  <si>
    <t>　上記について、</t>
    <phoneticPr fontId="3"/>
  </si>
  <si>
    <t>発注者</t>
    <rPh sb="0" eb="3">
      <t>ハッチュウシャ</t>
    </rPh>
    <phoneticPr fontId="3"/>
  </si>
  <si>
    <t>枚方市長</t>
    <phoneticPr fontId="3"/>
  </si>
  <si>
    <t>枚方市上下水道事業管理者</t>
  </si>
  <si>
    <t>枚方市病院事業管理者</t>
  </si>
  <si>
    <t>　</t>
    <phoneticPr fontId="4"/>
  </si>
  <si>
    <t>処理・回答日</t>
    <phoneticPr fontId="3"/>
  </si>
  <si>
    <t>（上段：支払額 ／ 下段：支払又は振出(予定）日）</t>
    <rPh sb="15" eb="16">
      <t>マタ</t>
    </rPh>
    <rPh sb="17" eb="18">
      <t>フ</t>
    </rPh>
    <rPh sb="18" eb="19">
      <t>ダ</t>
    </rPh>
    <phoneticPr fontId="3"/>
  </si>
  <si>
    <t>部 分 払 請 求 内 訳 書</t>
    <rPh sb="0" eb="1">
      <t>ブ</t>
    </rPh>
    <rPh sb="2" eb="3">
      <t>ブン</t>
    </rPh>
    <rPh sb="4" eb="5">
      <t>バラ</t>
    </rPh>
    <phoneticPr fontId="3"/>
  </si>
  <si>
    <t>請求内訳　完成払請求時</t>
    <rPh sb="0" eb="4">
      <t>セイキュウウチワケ</t>
    </rPh>
    <rPh sb="5" eb="8">
      <t>カンセイバライ</t>
    </rPh>
    <rPh sb="8" eb="11">
      <t>セイキュウジ</t>
    </rPh>
    <phoneticPr fontId="3"/>
  </si>
  <si>
    <t>　施工計画書、工場検査請求書、納品材料集計書、材料承諾願等</t>
    <rPh sb="1" eb="6">
      <t>セコウケイカクショ</t>
    </rPh>
    <rPh sb="7" eb="9">
      <t>コウジョウ</t>
    </rPh>
    <rPh sb="28" eb="29">
      <t>トウ</t>
    </rPh>
    <phoneticPr fontId="3"/>
  </si>
  <si>
    <t>http://www.mlit.go.jp/totikensangyo/const/1_6_bt_000191.html</t>
    <phoneticPr fontId="3"/>
  </si>
  <si>
    <t>下請契約を締結した時</t>
    <rPh sb="0" eb="2">
      <t>シタウケ</t>
    </rPh>
    <rPh sb="2" eb="4">
      <t>ケイヤク</t>
    </rPh>
    <rPh sb="5" eb="7">
      <t>テイケツ</t>
    </rPh>
    <rPh sb="9" eb="10">
      <t>トキ</t>
    </rPh>
    <phoneticPr fontId="3"/>
  </si>
  <si>
    <t>・工事出来高報告書　　　　　　　　　　　　　　　　　　　　　　　　　　　　　　　　　　　　　　　　　　　　　　　　　　　　　　　　　　　　　　　　　　　　　　　　　　　　　　　　　　　　　　　　　　　　　　　　　　　　　　　　</t>
    <phoneticPr fontId="3"/>
  </si>
  <si>
    <r>
      <t>・</t>
    </r>
    <r>
      <rPr>
        <sz val="11"/>
        <rFont val="ＭＳ Ｐ明朝"/>
        <family val="1"/>
        <charset val="128"/>
      </rPr>
      <t>　　　　　　　　　　　　　　　　　　　　　　　　　　　　　　　　　　　　　　　　　　　　　　　　　　　　　　　　　　　　　　　　　　　　　　　　　　　　　　　　　　　　　　　　　　　　　　　　　　　　</t>
    </r>
    <phoneticPr fontId="3"/>
  </si>
  <si>
    <t>提出
部数</t>
    <rPh sb="0" eb="2">
      <t>テイシュツ</t>
    </rPh>
    <rPh sb="3" eb="5">
      <t>ブスウ</t>
    </rPh>
    <phoneticPr fontId="3"/>
  </si>
  <si>
    <t xml:space="preserve">検尺・目視・伝票・
その他（　　）
</t>
    <rPh sb="0" eb="2">
      <t>ケンジャク</t>
    </rPh>
    <rPh sb="3" eb="5">
      <t>モクシ</t>
    </rPh>
    <rPh sb="6" eb="8">
      <t>デンピョウ</t>
    </rPh>
    <rPh sb="12" eb="13">
      <t>タ</t>
    </rPh>
    <phoneticPr fontId="4"/>
  </si>
  <si>
    <t xml:space="preserve">検尺・目視・伝票・
その他（　　　）
</t>
    <rPh sb="0" eb="2">
      <t>ケンジャク</t>
    </rPh>
    <rPh sb="3" eb="5">
      <t>モクシ</t>
    </rPh>
    <rPh sb="6" eb="8">
      <t>デンピョウ</t>
    </rPh>
    <rPh sb="12" eb="13">
      <t>タ</t>
    </rPh>
    <phoneticPr fontId="4"/>
  </si>
  <si>
    <t>契約締結後１月（電子申請方式の場合は40日）以内
就労日数の変更等に伴う追加購入分は工事完成まで</t>
    <rPh sb="6" eb="7">
      <t>ツキ</t>
    </rPh>
    <rPh sb="8" eb="14">
      <t>デンシシンセイホウシキ</t>
    </rPh>
    <rPh sb="15" eb="17">
      <t>バアイ</t>
    </rPh>
    <rPh sb="20" eb="21">
      <t>ニチ</t>
    </rPh>
    <rPh sb="25" eb="27">
      <t>シュウロウ</t>
    </rPh>
    <rPh sb="27" eb="29">
      <t>ニッスウ</t>
    </rPh>
    <rPh sb="30" eb="32">
      <t>ヘンコウ</t>
    </rPh>
    <rPh sb="32" eb="33">
      <t>トウ</t>
    </rPh>
    <rPh sb="34" eb="35">
      <t>トモナ</t>
    </rPh>
    <rPh sb="36" eb="38">
      <t>ツイカ</t>
    </rPh>
    <rPh sb="38" eb="40">
      <t>コウニュウ</t>
    </rPh>
    <rPh sb="40" eb="41">
      <t>ブン</t>
    </rPh>
    <rPh sb="42" eb="44">
      <t>コウジ</t>
    </rPh>
    <rPh sb="44" eb="46">
      <t>カンセイ</t>
    </rPh>
    <phoneticPr fontId="3"/>
  </si>
  <si>
    <t>　部分使用承諾書</t>
    <rPh sb="1" eb="3">
      <t>ブブン</t>
    </rPh>
    <rPh sb="3" eb="5">
      <t>シヨウ</t>
    </rPh>
    <rPh sb="5" eb="7">
      <t>ショウダク</t>
    </rPh>
    <phoneticPr fontId="3"/>
  </si>
  <si>
    <t>　</t>
    <phoneticPr fontId="3"/>
  </si>
  <si>
    <t>種　　別</t>
    <rPh sb="0" eb="1">
      <t>シュ</t>
    </rPh>
    <rPh sb="3" eb="4">
      <t>ベツ</t>
    </rPh>
    <phoneticPr fontId="3"/>
  </si>
  <si>
    <t>単　　価</t>
    <rPh sb="0" eb="1">
      <t>タン</t>
    </rPh>
    <rPh sb="3" eb="4">
      <t>アタイ</t>
    </rPh>
    <phoneticPr fontId="3"/>
  </si>
  <si>
    <t>単　　位</t>
    <rPh sb="0" eb="1">
      <t>タン</t>
    </rPh>
    <rPh sb="3" eb="4">
      <t>クライ</t>
    </rPh>
    <phoneticPr fontId="3"/>
  </si>
  <si>
    <t>備　　考</t>
    <rPh sb="0" eb="1">
      <t>ビ</t>
    </rPh>
    <rPh sb="3" eb="4">
      <t>コウ</t>
    </rPh>
    <phoneticPr fontId="3"/>
  </si>
  <si>
    <t>受注者</t>
    <rPh sb="0" eb="3">
      <t>ジュチュウシャ</t>
    </rPh>
    <phoneticPr fontId="3"/>
  </si>
  <si>
    <t>種　　　別</t>
    <rPh sb="0" eb="1">
      <t>タネ</t>
    </rPh>
    <rPh sb="4" eb="5">
      <t>ベツ</t>
    </rPh>
    <phoneticPr fontId="3"/>
  </si>
  <si>
    <t xml:space="preserve">細　　　別 </t>
    <rPh sb="0" eb="1">
      <t>ホソ</t>
    </rPh>
    <rPh sb="4" eb="5">
      <t>ベツ</t>
    </rPh>
    <phoneticPr fontId="3"/>
  </si>
  <si>
    <t>労務単価（日）</t>
    <rPh sb="0" eb="2">
      <t>ロウム</t>
    </rPh>
    <rPh sb="2" eb="4">
      <t>タンカ</t>
    </rPh>
    <rPh sb="5" eb="6">
      <t>ニチ</t>
    </rPh>
    <phoneticPr fontId="3"/>
  </si>
  <si>
    <t>※１　職種は、世話役、配管工、普通作業員、特殊作業員等の職種を具体的に記入すること。</t>
    <rPh sb="3" eb="5">
      <t>ショクシュ</t>
    </rPh>
    <rPh sb="7" eb="10">
      <t>セワヤク</t>
    </rPh>
    <rPh sb="11" eb="13">
      <t>ハイカン</t>
    </rPh>
    <rPh sb="13" eb="14">
      <t>コウ</t>
    </rPh>
    <rPh sb="15" eb="20">
      <t>フツウサギョウイン</t>
    </rPh>
    <rPh sb="21" eb="26">
      <t>トクシュサギョウイン</t>
    </rPh>
    <rPh sb="26" eb="27">
      <t>トウ</t>
    </rPh>
    <rPh sb="28" eb="30">
      <t>ショクシュ</t>
    </rPh>
    <rPh sb="31" eb="34">
      <t>グタイテキ</t>
    </rPh>
    <rPh sb="35" eb="37">
      <t>キニュウ</t>
    </rPh>
    <phoneticPr fontId="3"/>
  </si>
  <si>
    <t>　　　　・諸手当等とは、通勤手当、賞与、通常の作業条件及び作業内容の労働に対する手当等をいう。</t>
    <phoneticPr fontId="3"/>
  </si>
  <si>
    <t>　　　　・所定労働時間とは、時間外、休日労働を除く労働時間をいう。</t>
    <phoneticPr fontId="3"/>
  </si>
  <si>
    <t>労務者賃金支払状況報告書</t>
    <rPh sb="0" eb="3">
      <t>ロウムシャ</t>
    </rPh>
    <rPh sb="3" eb="5">
      <t>チンギン</t>
    </rPh>
    <rPh sb="5" eb="7">
      <t>シハラ</t>
    </rPh>
    <rPh sb="7" eb="9">
      <t>ジョウキョウ</t>
    </rPh>
    <rPh sb="9" eb="12">
      <t>ホウコクショ</t>
    </rPh>
    <phoneticPr fontId="3"/>
  </si>
  <si>
    <t>工事名</t>
    <rPh sb="0" eb="3">
      <t>コウジメイ</t>
    </rPh>
    <phoneticPr fontId="3"/>
  </si>
  <si>
    <t>　　　　　人
（うち自社労務者
　　　　　　人）</t>
    <rPh sb="5" eb="6">
      <t>ニン</t>
    </rPh>
    <rPh sb="10" eb="12">
      <t>ジシャ</t>
    </rPh>
    <rPh sb="12" eb="15">
      <t>ロウムシャ</t>
    </rPh>
    <rPh sb="22" eb="23">
      <t>ニン</t>
    </rPh>
    <phoneticPr fontId="3"/>
  </si>
  <si>
    <t>時間あたり
の賃金額</t>
    <phoneticPr fontId="3"/>
  </si>
  <si>
    <t>※３　延べ人数欄の自社労務者数において、自社労務者がない場合は、０人と記入すること。</t>
    <rPh sb="3" eb="4">
      <t>ノ</t>
    </rPh>
    <rPh sb="5" eb="7">
      <t>ニンズウ</t>
    </rPh>
    <rPh sb="7" eb="8">
      <t>ラン</t>
    </rPh>
    <rPh sb="9" eb="11">
      <t>ジシャ</t>
    </rPh>
    <rPh sb="11" eb="14">
      <t>ロウムシャ</t>
    </rPh>
    <rPh sb="14" eb="15">
      <t>スウ</t>
    </rPh>
    <rPh sb="20" eb="22">
      <t>ジシャ</t>
    </rPh>
    <rPh sb="22" eb="25">
      <t>ロウムシャ</t>
    </rPh>
    <rPh sb="28" eb="30">
      <t>バアイ</t>
    </rPh>
    <rPh sb="33" eb="34">
      <t>ニン</t>
    </rPh>
    <rPh sb="35" eb="37">
      <t>キニュウ</t>
    </rPh>
    <phoneticPr fontId="3"/>
  </si>
  <si>
    <t>※５　報告内容について、確認書類の提出を追加で求めることがある。</t>
    <rPh sb="3" eb="7">
      <t>ホウコクナイヨウ</t>
    </rPh>
    <rPh sb="12" eb="14">
      <t>カクニン</t>
    </rPh>
    <rPh sb="14" eb="16">
      <t>ショルイ</t>
    </rPh>
    <rPh sb="17" eb="19">
      <t>テイシュツ</t>
    </rPh>
    <rPh sb="20" eb="22">
      <t>ツイカ</t>
    </rPh>
    <rPh sb="23" eb="24">
      <t>モト</t>
    </rPh>
    <phoneticPr fontId="3"/>
  </si>
  <si>
    <t>建退共対象者
延べ就労日数
（掛金充当日数）</t>
    <rPh sb="0" eb="3">
      <t>ケンタイキョウ</t>
    </rPh>
    <rPh sb="3" eb="6">
      <t>タイショウシャ</t>
    </rPh>
    <rPh sb="7" eb="8">
      <t>ノ</t>
    </rPh>
    <rPh sb="9" eb="13">
      <t>シュウロウニッスウ</t>
    </rPh>
    <rPh sb="15" eb="16">
      <t>カ</t>
    </rPh>
    <rPh sb="16" eb="17">
      <t>キン</t>
    </rPh>
    <rPh sb="17" eb="21">
      <t>ジュウトウニッスウ</t>
    </rPh>
    <phoneticPr fontId="3"/>
  </si>
  <si>
    <t>※２　時間あたりの賃金額＝（日単価－諸手当等）÷所定労働時間</t>
    <rPh sb="3" eb="5">
      <t>ジカン</t>
    </rPh>
    <rPh sb="9" eb="12">
      <t>チンギンガク</t>
    </rPh>
    <rPh sb="14" eb="17">
      <t>ヒタンカ</t>
    </rPh>
    <rPh sb="18" eb="22">
      <t>ショテアテトウ</t>
    </rPh>
    <rPh sb="24" eb="26">
      <t>ショテイ</t>
    </rPh>
    <rPh sb="26" eb="30">
      <t>ロウドウジカン</t>
    </rPh>
    <phoneticPr fontId="3"/>
  </si>
  <si>
    <t>※４　建退共対象者は、下請の労働者を含むものとする。</t>
    <rPh sb="3" eb="6">
      <t>ケンタイキョウ</t>
    </rPh>
    <rPh sb="6" eb="9">
      <t>タイショウシャ</t>
    </rPh>
    <rPh sb="11" eb="13">
      <t>シタウ</t>
    </rPh>
    <rPh sb="14" eb="16">
      <t>ロウドウ</t>
    </rPh>
    <rPh sb="16" eb="17">
      <t>シャ</t>
    </rPh>
    <rPh sb="18" eb="19">
      <t>フク</t>
    </rPh>
    <phoneticPr fontId="3"/>
  </si>
  <si>
    <t>※　その他提出書類のうち、施工計画書、材料承諾願等は、№６（工事打合せ簿）を鑑として提出すること。</t>
    <rPh sb="4" eb="5">
      <t>タ</t>
    </rPh>
    <rPh sb="5" eb="7">
      <t>テイシュツ</t>
    </rPh>
    <rPh sb="7" eb="9">
      <t>ショルイ</t>
    </rPh>
    <rPh sb="13" eb="18">
      <t>セコウケイカクショ</t>
    </rPh>
    <rPh sb="19" eb="21">
      <t>ザイリョウ</t>
    </rPh>
    <rPh sb="21" eb="23">
      <t>ショウダク</t>
    </rPh>
    <rPh sb="23" eb="24">
      <t>ネガイ</t>
    </rPh>
    <rPh sb="24" eb="25">
      <t>トウ</t>
    </rPh>
    <rPh sb="38" eb="39">
      <t>カガミ</t>
    </rPh>
    <rPh sb="42" eb="44">
      <t>テイシュツ</t>
    </rPh>
    <phoneticPr fontId="3"/>
  </si>
  <si>
    <t xml:space="preserve"> ・　・</t>
    <phoneticPr fontId="4"/>
  </si>
  <si>
    <t>現場代理人等　配置予定調書（変更）　兼　変更通知書</t>
    <rPh sb="0" eb="2">
      <t>ゲンバ</t>
    </rPh>
    <rPh sb="2" eb="5">
      <t>ダイリニン</t>
    </rPh>
    <rPh sb="5" eb="6">
      <t>トウ</t>
    </rPh>
    <rPh sb="7" eb="9">
      <t>ハイチ</t>
    </rPh>
    <rPh sb="9" eb="11">
      <t>ヨテイ</t>
    </rPh>
    <rPh sb="11" eb="13">
      <t>チョウショ</t>
    </rPh>
    <rPh sb="14" eb="16">
      <t>ヘンコウ</t>
    </rPh>
    <rPh sb="18" eb="19">
      <t>ケン</t>
    </rPh>
    <rPh sb="20" eb="22">
      <t>ヘンコウ</t>
    </rPh>
    <rPh sb="22" eb="25">
      <t>ツウチショ</t>
    </rPh>
    <phoneticPr fontId="3"/>
  </si>
  <si>
    <t>します。</t>
    <phoneticPr fontId="3"/>
  </si>
  <si>
    <t>中間前払金認定調書</t>
    <rPh sb="0" eb="2">
      <t>チュウカン</t>
    </rPh>
    <rPh sb="2" eb="4">
      <t>マエバラ</t>
    </rPh>
    <rPh sb="4" eb="5">
      <t>キン</t>
    </rPh>
    <rPh sb="5" eb="7">
      <t>ニンテイ</t>
    </rPh>
    <rPh sb="7" eb="9">
      <t>チョウショ</t>
    </rPh>
    <phoneticPr fontId="3"/>
  </si>
  <si>
    <t>発注者</t>
    <rPh sb="0" eb="1">
      <t>ハツ</t>
    </rPh>
    <rPh sb="1" eb="2">
      <t>チュウ</t>
    </rPh>
    <rPh sb="2" eb="3">
      <t>モノ</t>
    </rPh>
    <phoneticPr fontId="40"/>
  </si>
  <si>
    <t>総工事費</t>
    <rPh sb="0" eb="1">
      <t>ソウ</t>
    </rPh>
    <rPh sb="1" eb="4">
      <t>コウジヒ</t>
    </rPh>
    <phoneticPr fontId="40"/>
  </si>
  <si>
    <t>円</t>
    <rPh sb="0" eb="1">
      <t>エン</t>
    </rPh>
    <phoneticPr fontId="40"/>
  </si>
  <si>
    <t>共済証紙購入金額</t>
    <rPh sb="0" eb="2">
      <t>キョウサイ</t>
    </rPh>
    <rPh sb="2" eb="4">
      <t>ショウシ</t>
    </rPh>
    <rPh sb="4" eb="6">
      <t>コウニュウ</t>
    </rPh>
    <rPh sb="6" eb="8">
      <t>キンガク</t>
    </rPh>
    <phoneticPr fontId="40"/>
  </si>
  <si>
    <t>掛金収納書提出用台紙</t>
    <rPh sb="0" eb="2">
      <t>カケキン</t>
    </rPh>
    <rPh sb="2" eb="4">
      <t>シュウノウ</t>
    </rPh>
    <rPh sb="4" eb="5">
      <t>ショ</t>
    </rPh>
    <rPh sb="5" eb="7">
      <t>テイシュツ</t>
    </rPh>
    <rPh sb="7" eb="8">
      <t>ヨウ</t>
    </rPh>
    <rPh sb="8" eb="10">
      <t>ダイシ</t>
    </rPh>
    <phoneticPr fontId="40"/>
  </si>
  <si>
    <r>
      <t>当該工事における共済証紙購入の考え方　(該当する</t>
    </r>
    <r>
      <rPr>
        <sz val="14"/>
        <color theme="1"/>
        <rFont val="ＭＳ Ｐゴシック"/>
        <family val="3"/>
        <charset val="128"/>
      </rPr>
      <t>□</t>
    </r>
    <r>
      <rPr>
        <sz val="11"/>
        <rFont val="ＭＳ Ｐゴシック"/>
        <family val="3"/>
        <charset val="128"/>
      </rPr>
      <t>に✓をチェックして下さい)</t>
    </r>
    <phoneticPr fontId="40"/>
  </si>
  <si>
    <t>就労予定延人数</t>
    <rPh sb="0" eb="2">
      <t>シュウロウ</t>
    </rPh>
    <rPh sb="2" eb="4">
      <t>ヨテイ</t>
    </rPh>
    <rPh sb="4" eb="5">
      <t>ノ</t>
    </rPh>
    <rPh sb="5" eb="7">
      <t>ニンズウ</t>
    </rPh>
    <phoneticPr fontId="40"/>
  </si>
  <si>
    <t>販売価格</t>
    <rPh sb="0" eb="2">
      <t>ハンバイ</t>
    </rPh>
    <rPh sb="2" eb="4">
      <t>カカク</t>
    </rPh>
    <phoneticPr fontId="40"/>
  </si>
  <si>
    <t>人日</t>
    <rPh sb="0" eb="1">
      <t>ニン</t>
    </rPh>
    <rPh sb="1" eb="2">
      <t>ニチ</t>
    </rPh>
    <phoneticPr fontId="40"/>
  </si>
  <si>
    <t>×</t>
    <phoneticPr fontId="40"/>
  </si>
  <si>
    <t>＝</t>
    <phoneticPr fontId="40"/>
  </si>
  <si>
    <t>購入率</t>
    <rPh sb="0" eb="2">
      <t>コウニュウ</t>
    </rPh>
    <rPh sb="2" eb="3">
      <t>リツ</t>
    </rPh>
    <phoneticPr fontId="40"/>
  </si>
  <si>
    <t>※加入率</t>
    <rPh sb="1" eb="3">
      <t>カニュウ</t>
    </rPh>
    <rPh sb="3" eb="4">
      <t>リツ</t>
    </rPh>
    <phoneticPr fontId="40"/>
  </si>
  <si>
    <t>％</t>
    <phoneticPr fontId="40"/>
  </si>
  <si>
    <t>※対象工事における労働者の建退共加入率</t>
    <rPh sb="1" eb="5">
      <t>タイショウコウジ</t>
    </rPh>
    <rPh sb="9" eb="12">
      <t>ロウドウシャ</t>
    </rPh>
    <rPh sb="13" eb="16">
      <t>ケンタイキョウ</t>
    </rPh>
    <rPh sb="16" eb="18">
      <t>カニュウ</t>
    </rPh>
    <rPh sb="18" eb="19">
      <t>リツ</t>
    </rPh>
    <phoneticPr fontId="40"/>
  </si>
  <si>
    <t>購入額の根拠を記入</t>
    <rPh sb="0" eb="3">
      <t>コウニュウガク</t>
    </rPh>
    <rPh sb="4" eb="6">
      <t>コンキョ</t>
    </rPh>
    <rPh sb="7" eb="9">
      <t>キニュウ</t>
    </rPh>
    <phoneticPr fontId="40"/>
  </si>
  <si>
    <t>工事名</t>
    <rPh sb="0" eb="3">
      <t>コウジメイ</t>
    </rPh>
    <phoneticPr fontId="40"/>
  </si>
  <si>
    <t>請負代金額</t>
    <rPh sb="0" eb="5">
      <t>ウケオイダイキンガク</t>
    </rPh>
    <phoneticPr fontId="3"/>
  </si>
  <si>
    <t>円</t>
    <rPh sb="0" eb="1">
      <t>エン</t>
    </rPh>
    <phoneticPr fontId="3"/>
  </si>
  <si>
    <t>受注者</t>
    <rPh sb="0" eb="3">
      <t>ジュチュウシャ</t>
    </rPh>
    <phoneticPr fontId="40"/>
  </si>
  <si>
    <t>所在地</t>
    <rPh sb="0" eb="3">
      <t>ショザイチ</t>
    </rPh>
    <phoneticPr fontId="40"/>
  </si>
  <si>
    <t>商号又は名称</t>
    <rPh sb="0" eb="2">
      <t>ショウゴウ</t>
    </rPh>
    <rPh sb="2" eb="3">
      <t>マタ</t>
    </rPh>
    <rPh sb="4" eb="6">
      <t>メイショウ</t>
    </rPh>
    <phoneticPr fontId="40"/>
  </si>
  <si>
    <t>代表者職氏名</t>
    <rPh sb="0" eb="3">
      <t>ダイヒョウシャ</t>
    </rPh>
    <rPh sb="3" eb="6">
      <t>ショクシメイ</t>
    </rPh>
    <phoneticPr fontId="40"/>
  </si>
  <si>
    <t>1. 対象労働者数と当該労働者の就労日数を的確に把握している場合</t>
    <phoneticPr fontId="40"/>
  </si>
  <si>
    <t>2. 対象労働者数と当該労働者の就労日数の把握が困難な場合</t>
    <phoneticPr fontId="40"/>
  </si>
  <si>
    <t xml:space="preserve">3.その他 </t>
    <phoneticPr fontId="40"/>
  </si>
  <si>
    <t xml:space="preserve">4.未購入 </t>
    <rPh sb="2" eb="5">
      <t>ミコウニュウ</t>
    </rPh>
    <phoneticPr fontId="40"/>
  </si>
  <si>
    <r>
      <t>未購入の理由</t>
    </r>
    <r>
      <rPr>
        <b/>
        <sz val="11"/>
        <rFont val="ＭＳ Ｐゴシック"/>
        <family val="3"/>
        <charset val="128"/>
      </rPr>
      <t>※</t>
    </r>
    <r>
      <rPr>
        <sz val="11"/>
        <rFont val="ＭＳ Ｐゴシック"/>
        <family val="3"/>
        <charset val="128"/>
      </rPr>
      <t>を記入</t>
    </r>
    <rPh sb="0" eb="1">
      <t>ミ</t>
    </rPh>
    <rPh sb="1" eb="3">
      <t>コウニュウ</t>
    </rPh>
    <rPh sb="4" eb="6">
      <t>リユウ</t>
    </rPh>
    <rPh sb="8" eb="10">
      <t>キニュウ</t>
    </rPh>
    <phoneticPr fontId="40"/>
  </si>
  <si>
    <r>
      <t>※　</t>
    </r>
    <r>
      <rPr>
        <b/>
        <u/>
        <sz val="12"/>
        <rFont val="ＭＳ Ｐ明朝"/>
        <family val="1"/>
        <charset val="128"/>
      </rPr>
      <t>提出先</t>
    </r>
    <r>
      <rPr>
        <sz val="11"/>
        <rFont val="ＭＳ Ｐ明朝"/>
        <family val="1"/>
        <charset val="128"/>
      </rPr>
      <t>は、№３及び№22を除き、</t>
    </r>
    <r>
      <rPr>
        <b/>
        <u/>
        <sz val="12"/>
        <rFont val="ＭＳ Ｐ明朝"/>
        <family val="1"/>
        <charset val="128"/>
      </rPr>
      <t>監督職員</t>
    </r>
    <r>
      <rPr>
        <sz val="11"/>
        <rFont val="ＭＳ Ｐ明朝"/>
        <family val="1"/>
        <charset val="128"/>
      </rPr>
      <t>とする。</t>
    </r>
    <rPh sb="2" eb="4">
      <t>テイシュツ</t>
    </rPh>
    <rPh sb="4" eb="5">
      <t>サキ</t>
    </rPh>
    <rPh sb="9" eb="10">
      <t>オヨ</t>
    </rPh>
    <rPh sb="15" eb="16">
      <t>ノゾ</t>
    </rPh>
    <rPh sb="18" eb="22">
      <t>カントクショクイン</t>
    </rPh>
    <phoneticPr fontId="3"/>
  </si>
  <si>
    <t>　　　年　　　月　　　日</t>
    <rPh sb="3" eb="4">
      <t>ネン</t>
    </rPh>
    <rPh sb="7" eb="8">
      <t>ガツ</t>
    </rPh>
    <rPh sb="11" eb="12">
      <t>ニチ</t>
    </rPh>
    <phoneticPr fontId="3"/>
  </si>
  <si>
    <t>　　　　年　　　月　　　日</t>
    <rPh sb="4" eb="5">
      <t>ネン</t>
    </rPh>
    <rPh sb="8" eb="9">
      <t>ツキ</t>
    </rPh>
    <rPh sb="12" eb="13">
      <t>ヒ</t>
    </rPh>
    <phoneticPr fontId="3"/>
  </si>
  <si>
    <t>　　　　年　　　月　　　日</t>
    <rPh sb="4" eb="5">
      <t>ネン</t>
    </rPh>
    <rPh sb="8" eb="9">
      <t>ガツ</t>
    </rPh>
    <rPh sb="12" eb="13">
      <t>ニチ</t>
    </rPh>
    <phoneticPr fontId="3"/>
  </si>
  <si>
    <t>　　　　年　　　月　　　日</t>
    <rPh sb="4" eb="5">
      <t>ネン</t>
    </rPh>
    <rPh sb="8" eb="9">
      <t>ガツ</t>
    </rPh>
    <rPh sb="12" eb="13">
      <t>ニチ</t>
    </rPh>
    <phoneticPr fontId="4"/>
  </si>
  <si>
    <t>　　　　年　　　月　　　日</t>
    <phoneticPr fontId="4"/>
  </si>
  <si>
    <t>　　　　年　　　月　　　日</t>
    <phoneticPr fontId="3"/>
  </si>
  <si>
    <t>（</t>
    <phoneticPr fontId="3"/>
  </si>
  <si>
    <t>日間延長）</t>
    <rPh sb="0" eb="1">
      <t>ニチ</t>
    </rPh>
    <rPh sb="1" eb="2">
      <t>カン</t>
    </rPh>
    <rPh sb="2" eb="4">
      <t>エンチョウ</t>
    </rPh>
    <phoneticPr fontId="3"/>
  </si>
  <si>
    <t>　　　　年　　月　　日</t>
    <rPh sb="4" eb="5">
      <t>ネン</t>
    </rPh>
    <rPh sb="7" eb="8">
      <t>ガツ</t>
    </rPh>
    <rPh sb="10" eb="11">
      <t>ニチ</t>
    </rPh>
    <phoneticPr fontId="3"/>
  </si>
  <si>
    <t>工事月報・工事出来高報告書</t>
    <rPh sb="2" eb="4">
      <t>ゲッポウ</t>
    </rPh>
    <rPh sb="5" eb="7">
      <t>コウジ</t>
    </rPh>
    <rPh sb="7" eb="10">
      <t>デキダカ</t>
    </rPh>
    <rPh sb="10" eb="13">
      <t>ホウコクショ</t>
    </rPh>
    <phoneticPr fontId="3"/>
  </si>
  <si>
    <t>気象状況</t>
    <phoneticPr fontId="3"/>
  </si>
  <si>
    <t>天候</t>
    <phoneticPr fontId="3"/>
  </si>
  <si>
    <t>種別</t>
    <rPh sb="0" eb="2">
      <t>シュベツ</t>
    </rPh>
    <phoneticPr fontId="3"/>
  </si>
  <si>
    <t>細別</t>
    <rPh sb="0" eb="2">
      <t>サイベツ</t>
    </rPh>
    <phoneticPr fontId="3"/>
  </si>
  <si>
    <t>工事出来高</t>
    <phoneticPr fontId="3"/>
  </si>
  <si>
    <t>記　　　事</t>
    <phoneticPr fontId="3"/>
  </si>
  <si>
    <t>予定</t>
    <phoneticPr fontId="3"/>
  </si>
  <si>
    <t>実施</t>
    <phoneticPr fontId="3"/>
  </si>
  <si>
    <t>%</t>
    <phoneticPr fontId="3"/>
  </si>
  <si>
    <t>(掛金収納書を貼り付けてください。)</t>
    <rPh sb="1" eb="3">
      <t>カケキン</t>
    </rPh>
    <rPh sb="3" eb="5">
      <t>シュウノウ</t>
    </rPh>
    <rPh sb="5" eb="6">
      <t>ショ</t>
    </rPh>
    <rPh sb="7" eb="8">
      <t>ハ</t>
    </rPh>
    <rPh sb="9" eb="10">
      <t>ツ</t>
    </rPh>
    <phoneticPr fontId="40"/>
  </si>
  <si>
    <t>年　　月　　日</t>
    <rPh sb="0" eb="1">
      <t>ネン</t>
    </rPh>
    <rPh sb="3" eb="4">
      <t>ガツ</t>
    </rPh>
    <rPh sb="6" eb="7">
      <t>ニチ</t>
    </rPh>
    <phoneticPr fontId="3"/>
  </si>
  <si>
    <t>人日</t>
    <rPh sb="0" eb="2">
      <t>ニンニチ</t>
    </rPh>
    <phoneticPr fontId="3"/>
  </si>
  <si>
    <t>枚方寝屋川消防組合管理者</t>
    <rPh sb="0" eb="2">
      <t>ヒラカタ</t>
    </rPh>
    <rPh sb="2" eb="12">
      <t>ネヤガワショウボウクミアイカンリシャ</t>
    </rPh>
    <phoneticPr fontId="3"/>
  </si>
  <si>
    <t>受注者</t>
    <rPh sb="0" eb="2">
      <t>ジュチュウ</t>
    </rPh>
    <rPh sb="2" eb="3">
      <t>シャ</t>
    </rPh>
    <phoneticPr fontId="3"/>
  </si>
  <si>
    <r>
      <rPr>
        <b/>
        <sz val="11"/>
        <rFont val="ＭＳ Ｐゴシック"/>
        <family val="3"/>
        <charset val="128"/>
      </rPr>
      <t>※　</t>
    </r>
    <r>
      <rPr>
        <sz val="11"/>
        <rFont val="ＭＳ Ｐゴシック"/>
        <family val="3"/>
        <charset val="128"/>
      </rPr>
      <t>自社・</t>
    </r>
    <r>
      <rPr>
        <b/>
        <sz val="11"/>
        <rFont val="ＭＳ Ｐゴシック"/>
        <family val="3"/>
        <charset val="128"/>
      </rPr>
      <t>下請業者</t>
    </r>
    <r>
      <rPr>
        <sz val="11"/>
        <rFont val="ＭＳ Ｐゴシック"/>
        <family val="3"/>
        <charset val="128"/>
      </rPr>
      <t>が建退共制度に</t>
    </r>
    <r>
      <rPr>
        <b/>
        <sz val="11"/>
        <rFont val="ＭＳ Ｐゴシック"/>
        <family val="3"/>
        <charset val="128"/>
      </rPr>
      <t>加入している</t>
    </r>
    <r>
      <rPr>
        <sz val="11"/>
        <rFont val="ＭＳ Ｐゴシック"/>
        <family val="3"/>
        <charset val="128"/>
      </rPr>
      <t>場合は、今回</t>
    </r>
    <r>
      <rPr>
        <b/>
        <sz val="11"/>
        <rFont val="ＭＳ Ｐゴシック"/>
        <family val="3"/>
        <charset val="128"/>
      </rPr>
      <t>未購入</t>
    </r>
    <r>
      <rPr>
        <sz val="11"/>
        <rFont val="ＭＳ Ｐゴシック"/>
        <family val="3"/>
        <charset val="128"/>
      </rPr>
      <t>の理由</t>
    </r>
    <r>
      <rPr>
        <b/>
        <sz val="11"/>
        <rFont val="ＭＳ Ｐゴシック"/>
        <family val="3"/>
        <charset val="128"/>
      </rPr>
      <t xml:space="preserve">
※</t>
    </r>
    <r>
      <rPr>
        <sz val="11"/>
        <rFont val="ＭＳ Ｐゴシック"/>
        <family val="3"/>
        <charset val="128"/>
      </rPr>
      <t>　自社・</t>
    </r>
    <r>
      <rPr>
        <b/>
        <sz val="11"/>
        <rFont val="ＭＳ Ｐゴシック"/>
        <family val="3"/>
        <charset val="128"/>
      </rPr>
      <t>下請業者</t>
    </r>
    <r>
      <rPr>
        <sz val="11"/>
        <rFont val="ＭＳ Ｐゴシック"/>
        <family val="3"/>
        <charset val="128"/>
      </rPr>
      <t>が建退共制度に</t>
    </r>
    <r>
      <rPr>
        <b/>
        <sz val="11"/>
        <rFont val="ＭＳ Ｐゴシック"/>
        <family val="3"/>
        <charset val="128"/>
      </rPr>
      <t>加入していない</t>
    </r>
    <r>
      <rPr>
        <sz val="11"/>
        <rFont val="ＭＳ Ｐゴシック"/>
        <family val="3"/>
        <charset val="128"/>
      </rPr>
      <t>場合は、</t>
    </r>
    <r>
      <rPr>
        <b/>
        <sz val="11"/>
        <rFont val="ＭＳ Ｐゴシック"/>
        <family val="3"/>
        <charset val="128"/>
      </rPr>
      <t>未加入</t>
    </r>
    <r>
      <rPr>
        <sz val="11"/>
        <rFont val="ＭＳ Ｐゴシック"/>
        <family val="3"/>
        <charset val="128"/>
      </rPr>
      <t>の理由（中退共、商工会など他の
　退職金制度に加入、自社の退職金制度のみを適用　等）</t>
    </r>
    <rPh sb="2" eb="4">
      <t>ジシャ</t>
    </rPh>
    <rPh sb="5" eb="7">
      <t>シタウ</t>
    </rPh>
    <rPh sb="7" eb="9">
      <t>ギョウシャ</t>
    </rPh>
    <rPh sb="26" eb="28">
      <t>コンカイ</t>
    </rPh>
    <rPh sb="28" eb="31">
      <t>ミコウニュウ</t>
    </rPh>
    <rPh sb="32" eb="34">
      <t>リユウ</t>
    </rPh>
    <rPh sb="37" eb="39">
      <t>ジシャ</t>
    </rPh>
    <rPh sb="40" eb="42">
      <t>シタウ</t>
    </rPh>
    <rPh sb="42" eb="44">
      <t>ギョウシャ</t>
    </rPh>
    <rPh sb="45" eb="48">
      <t>ケンタイキョウ</t>
    </rPh>
    <rPh sb="48" eb="50">
      <t>セイド</t>
    </rPh>
    <rPh sb="51" eb="53">
      <t>カニュウ</t>
    </rPh>
    <rPh sb="58" eb="60">
      <t>バアイ</t>
    </rPh>
    <rPh sb="62" eb="63">
      <t>ミ</t>
    </rPh>
    <rPh sb="63" eb="65">
      <t>カニュウ</t>
    </rPh>
    <rPh sb="66" eb="68">
      <t>リユウ</t>
    </rPh>
    <rPh sb="69" eb="70">
      <t>チュウ</t>
    </rPh>
    <rPh sb="73" eb="76">
      <t>ショウコウカイ</t>
    </rPh>
    <rPh sb="78" eb="79">
      <t>タ</t>
    </rPh>
    <rPh sb="82" eb="85">
      <t>タイショクキン</t>
    </rPh>
    <rPh sb="85" eb="87">
      <t>セイド</t>
    </rPh>
    <rPh sb="88" eb="90">
      <t>カニュウ</t>
    </rPh>
    <rPh sb="91" eb="92">
      <t>ジ</t>
    </rPh>
    <rPh sb="92" eb="93">
      <t>シャ</t>
    </rPh>
    <rPh sb="94" eb="97">
      <t>タイショクキン</t>
    </rPh>
    <rPh sb="97" eb="99">
      <t>セイド</t>
    </rPh>
    <rPh sb="102" eb="104">
      <t>テキヨウ</t>
    </rPh>
    <rPh sb="105" eb="106">
      <t>トウ</t>
    </rPh>
    <phoneticPr fontId="3"/>
  </si>
  <si>
    <t>その都度</t>
    <rPh sb="2" eb="4">
      <t>ツド</t>
    </rPh>
    <phoneticPr fontId="3"/>
  </si>
  <si>
    <t>代表者職氏名</t>
    <rPh sb="0" eb="3">
      <t>ダイヒョウシャ</t>
    </rPh>
    <rPh sb="3" eb="4">
      <t>ショク</t>
    </rPh>
    <rPh sb="4" eb="6">
      <t>シメイ</t>
    </rPh>
    <phoneticPr fontId="4"/>
  </si>
  <si>
    <t>所在地</t>
    <rPh sb="0" eb="3">
      <t>ショザイチ</t>
    </rPh>
    <phoneticPr fontId="3"/>
  </si>
  <si>
    <t>受注者提出書類 様式集</t>
    <rPh sb="0" eb="3">
      <t>ジュチュウシャ</t>
    </rPh>
    <rPh sb="8" eb="9">
      <t>サマ</t>
    </rPh>
    <rPh sb="9" eb="10">
      <t>シキ</t>
    </rPh>
    <rPh sb="10" eb="11">
      <t>シュウ</t>
    </rPh>
    <phoneticPr fontId="3"/>
  </si>
  <si>
    <t xml:space="preserve">  部分払請求内訳書</t>
    <rPh sb="2" eb="4">
      <t>ブブン</t>
    </rPh>
    <rPh sb="4" eb="5">
      <t>バラ</t>
    </rPh>
    <rPh sb="5" eb="10">
      <t>セイキュウウチワケショ</t>
    </rPh>
    <phoneticPr fontId="3"/>
  </si>
  <si>
    <t>部分払請求時</t>
    <rPh sb="0" eb="2">
      <t>ブブン</t>
    </rPh>
    <rPh sb="2" eb="3">
      <t>バラ</t>
    </rPh>
    <rPh sb="3" eb="5">
      <t>セイキュウ</t>
    </rPh>
    <rPh sb="5" eb="6">
      <t>ジ</t>
    </rPh>
    <phoneticPr fontId="3"/>
  </si>
  <si>
    <t>　工事月報・工事出来高報告書</t>
    <rPh sb="1" eb="3">
      <t>コウジ</t>
    </rPh>
    <rPh sb="3" eb="5">
      <t>ゲッポウ</t>
    </rPh>
    <rPh sb="6" eb="8">
      <t>コウジ</t>
    </rPh>
    <rPh sb="8" eb="11">
      <t>デキタカ</t>
    </rPh>
    <rPh sb="11" eb="14">
      <t>ホウコクショ</t>
    </rPh>
    <phoneticPr fontId="3"/>
  </si>
  <si>
    <t>税込500万円以上の下請契約（第二次以下の下請契約を含む。）を締結した時
※全て受注者を通じて提出</t>
    <rPh sb="0" eb="2">
      <t>ゼイコ</t>
    </rPh>
    <rPh sb="5" eb="7">
      <t>マンエン</t>
    </rPh>
    <rPh sb="7" eb="9">
      <t>イジョウ</t>
    </rPh>
    <rPh sb="10" eb="11">
      <t>シタ</t>
    </rPh>
    <rPh sb="11" eb="12">
      <t>ウケ</t>
    </rPh>
    <rPh sb="12" eb="14">
      <t>ケイヤク</t>
    </rPh>
    <rPh sb="15" eb="16">
      <t>ダイ</t>
    </rPh>
    <rPh sb="16" eb="17">
      <t>2</t>
    </rPh>
    <rPh sb="17" eb="18">
      <t>ジ</t>
    </rPh>
    <rPh sb="18" eb="20">
      <t>イカ</t>
    </rPh>
    <rPh sb="21" eb="22">
      <t>シタ</t>
    </rPh>
    <rPh sb="22" eb="23">
      <t>ウケ</t>
    </rPh>
    <rPh sb="23" eb="25">
      <t>ケイヤク</t>
    </rPh>
    <rPh sb="26" eb="27">
      <t>フク</t>
    </rPh>
    <rPh sb="31" eb="33">
      <t>テイケツ</t>
    </rPh>
    <rPh sb="35" eb="36">
      <t>トキ</t>
    </rPh>
    <rPh sb="38" eb="39">
      <t>スベ</t>
    </rPh>
    <rPh sb="40" eb="43">
      <t>ジュチュウシャ</t>
    </rPh>
    <rPh sb="44" eb="45">
      <t>ツウ</t>
    </rPh>
    <rPh sb="47" eb="49">
      <t>テイシュツ</t>
    </rPh>
    <phoneticPr fontId="3"/>
  </si>
  <si>
    <t>※　「今回支払額」に記載の「支払又は振出（予定）日」以後速やかに、支払を証する書類（領収書等）の原本を監督職員に提示すること。</t>
    <rPh sb="3" eb="5">
      <t>コンカイ</t>
    </rPh>
    <rPh sb="5" eb="7">
      <t>シハラ</t>
    </rPh>
    <rPh sb="7" eb="8">
      <t>ガク</t>
    </rPh>
    <rPh sb="10" eb="12">
      <t>キサイ</t>
    </rPh>
    <rPh sb="14" eb="16">
      <t>シハライ</t>
    </rPh>
    <rPh sb="16" eb="17">
      <t>マタ</t>
    </rPh>
    <rPh sb="18" eb="19">
      <t>フ</t>
    </rPh>
    <rPh sb="19" eb="20">
      <t>ダ</t>
    </rPh>
    <rPh sb="21" eb="23">
      <t>ヨテイ</t>
    </rPh>
    <rPh sb="24" eb="25">
      <t>ヒ</t>
    </rPh>
    <rPh sb="26" eb="28">
      <t>イゴ</t>
    </rPh>
    <rPh sb="28" eb="29">
      <t>スミ</t>
    </rPh>
    <rPh sb="33" eb="35">
      <t>シハラ</t>
    </rPh>
    <rPh sb="36" eb="37">
      <t>ショウ</t>
    </rPh>
    <rPh sb="39" eb="41">
      <t>ショルイ</t>
    </rPh>
    <rPh sb="42" eb="45">
      <t>リョウシュウショ</t>
    </rPh>
    <rPh sb="45" eb="46">
      <t>ナド</t>
    </rPh>
    <rPh sb="48" eb="50">
      <t>ゲンポン</t>
    </rPh>
    <rPh sb="51" eb="53">
      <t>カントク</t>
    </rPh>
    <rPh sb="53" eb="55">
      <t>ショクイン</t>
    </rPh>
    <rPh sb="56" eb="58">
      <t>テイジ</t>
    </rPh>
    <phoneticPr fontId="3"/>
  </si>
  <si>
    <t>←文言追加</t>
    <rPh sb="1" eb="3">
      <t>モンゴン</t>
    </rPh>
    <rPh sb="3" eb="5">
      <t>ツイカ</t>
    </rPh>
    <phoneticPr fontId="3"/>
  </si>
  <si>
    <t>総括監督員</t>
  </si>
  <si>
    <t>監督員</t>
    <phoneticPr fontId="3"/>
  </si>
  <si>
    <t>現場代理人</t>
  </si>
  <si>
    <t>※　押印又は署名</t>
    <phoneticPr fontId="3"/>
  </si>
  <si>
    <t>Ｔ</t>
    <phoneticPr fontId="3"/>
  </si>
  <si>
    <t>円</t>
    <rPh sb="0" eb="1">
      <t>エン</t>
    </rPh>
    <phoneticPr fontId="56"/>
  </si>
  <si>
    <t>円）</t>
    <rPh sb="0" eb="1">
      <t>エン</t>
    </rPh>
    <phoneticPr fontId="56"/>
  </si>
  <si>
    <t>工事写真提出時</t>
    <rPh sb="0" eb="2">
      <t>コウジ</t>
    </rPh>
    <rPh sb="2" eb="4">
      <t>シャシン</t>
    </rPh>
    <rPh sb="4" eb="7">
      <t>テイシュツジ</t>
    </rPh>
    <phoneticPr fontId="3"/>
  </si>
  <si>
    <t>　工事写真アルバム表示</t>
    <rPh sb="1" eb="5">
      <t>コウジシャシン</t>
    </rPh>
    <rPh sb="9" eb="11">
      <t>ヒョウジ</t>
    </rPh>
    <phoneticPr fontId="3"/>
  </si>
  <si>
    <t>（税率 8%　税込額</t>
    <rPh sb="1" eb="3">
      <t>ゼイリツ</t>
    </rPh>
    <phoneticPr fontId="56"/>
  </si>
  <si>
    <t>（税率10%　税込額</t>
    <rPh sb="1" eb="3">
      <t>ゼイリツ</t>
    </rPh>
    <phoneticPr fontId="56"/>
  </si>
  <si>
    <t>うち税額　　　</t>
    <rPh sb="2" eb="4">
      <t>ゼイガク</t>
    </rPh>
    <phoneticPr fontId="56"/>
  </si>
  <si>
    <t>様式1</t>
    <rPh sb="0" eb="2">
      <t>ヨウシキ</t>
    </rPh>
    <phoneticPr fontId="3"/>
  </si>
  <si>
    <t>様式2</t>
    <rPh sb="0" eb="2">
      <t>ヨウシキ</t>
    </rPh>
    <phoneticPr fontId="3"/>
  </si>
  <si>
    <t>様式3</t>
    <rPh sb="0" eb="2">
      <t>ヨウシキ</t>
    </rPh>
    <phoneticPr fontId="3"/>
  </si>
  <si>
    <t>様式4</t>
    <phoneticPr fontId="3"/>
  </si>
  <si>
    <t>様式5</t>
    <phoneticPr fontId="3"/>
  </si>
  <si>
    <t>様式6</t>
    <rPh sb="0" eb="2">
      <t>ヨウシキ</t>
    </rPh>
    <phoneticPr fontId="3"/>
  </si>
  <si>
    <t>様式7</t>
    <phoneticPr fontId="4"/>
  </si>
  <si>
    <t>様式8</t>
    <phoneticPr fontId="3"/>
  </si>
  <si>
    <t>様式9</t>
    <phoneticPr fontId="4"/>
  </si>
  <si>
    <t>様式10</t>
    <phoneticPr fontId="3"/>
  </si>
  <si>
    <t>様式11</t>
    <phoneticPr fontId="4"/>
  </si>
  <si>
    <t>様式12</t>
    <phoneticPr fontId="3"/>
  </si>
  <si>
    <t>様式13</t>
    <rPh sb="0" eb="2">
      <t>ヨウシキ</t>
    </rPh>
    <phoneticPr fontId="3"/>
  </si>
  <si>
    <t>様式14</t>
    <phoneticPr fontId="4"/>
  </si>
  <si>
    <t>様式15</t>
    <phoneticPr fontId="3"/>
  </si>
  <si>
    <t>様式16</t>
    <phoneticPr fontId="4"/>
  </si>
  <si>
    <t>様式17</t>
    <phoneticPr fontId="4"/>
  </si>
  <si>
    <t>様式18</t>
    <phoneticPr fontId="3"/>
  </si>
  <si>
    <t>様式19</t>
    <phoneticPr fontId="3"/>
  </si>
  <si>
    <t>様式20</t>
    <phoneticPr fontId="3"/>
  </si>
  <si>
    <t>様式21</t>
    <phoneticPr fontId="3"/>
  </si>
  <si>
    <t>様式22</t>
    <rPh sb="0" eb="2">
      <t>ヨウシキ</t>
    </rPh>
    <phoneticPr fontId="3"/>
  </si>
  <si>
    <t>　請負代金内訳書・請求代金内訳書</t>
    <rPh sb="1" eb="5">
      <t>ウケオイダイキン</t>
    </rPh>
    <rPh sb="5" eb="8">
      <t>ウチワケショ</t>
    </rPh>
    <rPh sb="9" eb="11">
      <t>セイキュウ</t>
    </rPh>
    <rPh sb="11" eb="13">
      <t>ダイキン</t>
    </rPh>
    <rPh sb="13" eb="16">
      <t>ウチワケショ</t>
    </rPh>
    <phoneticPr fontId="3"/>
  </si>
  <si>
    <t>請 負 代 金 内 訳 書　・　請 求 代 金 内 訳 書　</t>
    <rPh sb="0" eb="1">
      <t>ショウ</t>
    </rPh>
    <rPh sb="2" eb="3">
      <t>フ</t>
    </rPh>
    <rPh sb="4" eb="5">
      <t>ダイ</t>
    </rPh>
    <rPh sb="6" eb="7">
      <t>キン</t>
    </rPh>
    <rPh sb="8" eb="9">
      <t>ナイ</t>
    </rPh>
    <rPh sb="10" eb="11">
      <t>ワケ</t>
    </rPh>
    <rPh sb="12" eb="13">
      <t>ショ</t>
    </rPh>
    <rPh sb="16" eb="17">
      <t>ショウ</t>
    </rPh>
    <rPh sb="18" eb="19">
      <t>モトム</t>
    </rPh>
    <rPh sb="20" eb="21">
      <t>ダイ</t>
    </rPh>
    <rPh sb="22" eb="23">
      <t>キン</t>
    </rPh>
    <rPh sb="24" eb="25">
      <t>ナイ</t>
    </rPh>
    <rPh sb="26" eb="27">
      <t>ワケ</t>
    </rPh>
    <rPh sb="28" eb="29">
      <t>ショ</t>
    </rPh>
    <phoneticPr fontId="3"/>
  </si>
  <si>
    <t>【前払金】・【中間前払金】
　・請求金額は、１万円単位とすること。
　・振込金融機関名は、前払保証証書の預託金融機関名と同一とすること。
　・保証証書は、紙書類の場合は原本1部及び副本１部を提出し、電子証書の場合は保証契約番号
　　及び認証キーを監督職員の所属部署宛にメール送信すること。
　・（中間前払金のみ）発注者から交付を受けた中間前払金認定調書を添付すること。
【部分払金】
  ・請求金額は、千円単位とすること。
　・部分払請求内訳書を添付すること。
　・低入札価格調査を実施した案件の場合は、部分払金支払計画書も添付すること。
【完成払金】
  ・上下水道局の発注案件は、請求代金内訳書（様式１）を添付すること。</t>
    <rPh sb="1" eb="3">
      <t>マエバラ</t>
    </rPh>
    <rPh sb="3" eb="4">
      <t>キン</t>
    </rPh>
    <rPh sb="7" eb="9">
      <t>チュウカン</t>
    </rPh>
    <rPh sb="9" eb="11">
      <t>マエバラ</t>
    </rPh>
    <rPh sb="11" eb="12">
      <t>キン</t>
    </rPh>
    <rPh sb="16" eb="20">
      <t>セイキュウキンガク</t>
    </rPh>
    <rPh sb="25" eb="27">
      <t>タンイ</t>
    </rPh>
    <rPh sb="77" eb="78">
      <t>カミ</t>
    </rPh>
    <rPh sb="78" eb="80">
      <t>ショルイ</t>
    </rPh>
    <rPh sb="81" eb="83">
      <t>バアイ</t>
    </rPh>
    <rPh sb="87" eb="88">
      <t>ブ</t>
    </rPh>
    <rPh sb="88" eb="89">
      <t>オヨ</t>
    </rPh>
    <rPh sb="90" eb="92">
      <t>フクホン</t>
    </rPh>
    <rPh sb="93" eb="94">
      <t>ブ</t>
    </rPh>
    <rPh sb="104" eb="106">
      <t>バアイ</t>
    </rPh>
    <rPh sb="132" eb="133">
      <t>アテ</t>
    </rPh>
    <rPh sb="137" eb="139">
      <t>ソウシン</t>
    </rPh>
    <rPh sb="148" eb="150">
      <t>チュウカン</t>
    </rPh>
    <rPh sb="150" eb="152">
      <t>マエバラ</t>
    </rPh>
    <rPh sb="152" eb="153">
      <t>キン</t>
    </rPh>
    <rPh sb="156" eb="159">
      <t>ハッチュウシャ</t>
    </rPh>
    <rPh sb="161" eb="163">
      <t>コウフ</t>
    </rPh>
    <rPh sb="164" eb="165">
      <t>ウ</t>
    </rPh>
    <rPh sb="167" eb="169">
      <t>チュウカン</t>
    </rPh>
    <rPh sb="169" eb="171">
      <t>マエバラ</t>
    </rPh>
    <rPh sb="171" eb="172">
      <t>キン</t>
    </rPh>
    <rPh sb="172" eb="174">
      <t>ニンテイ</t>
    </rPh>
    <rPh sb="174" eb="176">
      <t>チョウショ</t>
    </rPh>
    <rPh sb="177" eb="179">
      <t>テンプ</t>
    </rPh>
    <rPh sb="187" eb="189">
      <t>ブブン</t>
    </rPh>
    <rPh sb="189" eb="190">
      <t>バラ</t>
    </rPh>
    <rPh sb="190" eb="191">
      <t>キン</t>
    </rPh>
    <rPh sb="202" eb="203">
      <t>セン</t>
    </rPh>
    <rPh sb="204" eb="206">
      <t>タンイ</t>
    </rPh>
    <rPh sb="215" eb="217">
      <t>ブブン</t>
    </rPh>
    <rPh sb="217" eb="218">
      <t>バラ</t>
    </rPh>
    <rPh sb="218" eb="223">
      <t>セイキュウウチワケショ</t>
    </rPh>
    <rPh sb="224" eb="226">
      <t>テンプ</t>
    </rPh>
    <rPh sb="234" eb="237">
      <t>テイニュウサツ</t>
    </rPh>
    <rPh sb="237" eb="239">
      <t>カカク</t>
    </rPh>
    <rPh sb="239" eb="241">
      <t>チョウサ</t>
    </rPh>
    <rPh sb="242" eb="244">
      <t>ジッシ</t>
    </rPh>
    <rPh sb="246" eb="248">
      <t>アンケン</t>
    </rPh>
    <rPh sb="249" eb="251">
      <t>バアイ</t>
    </rPh>
    <rPh sb="253" eb="255">
      <t>ブブン</t>
    </rPh>
    <rPh sb="255" eb="256">
      <t>バラ</t>
    </rPh>
    <rPh sb="256" eb="257">
      <t>キン</t>
    </rPh>
    <rPh sb="257" eb="259">
      <t>シハラ</t>
    </rPh>
    <rPh sb="259" eb="262">
      <t>ケイカクショ</t>
    </rPh>
    <rPh sb="263" eb="265">
      <t>テンプ</t>
    </rPh>
    <rPh sb="273" eb="275">
      <t>カンセイ</t>
    </rPh>
    <rPh sb="275" eb="276">
      <t>ハラ</t>
    </rPh>
    <rPh sb="282" eb="284">
      <t>ジョウゲ</t>
    </rPh>
    <rPh sb="284" eb="287">
      <t>スイドウキョク</t>
    </rPh>
    <rPh sb="288" eb="292">
      <t>ハッチュウアンケン</t>
    </rPh>
    <rPh sb="296" eb="298">
      <t>ダイキン</t>
    </rPh>
    <rPh sb="298" eb="301">
      <t>ウチワケショ</t>
    </rPh>
    <rPh sb="307" eb="309">
      <t>テンプ</t>
    </rPh>
    <phoneticPr fontId="3"/>
  </si>
  <si>
    <r>
      <t xml:space="preserve">第3条
</t>
    </r>
    <r>
      <rPr>
        <sz val="9"/>
        <rFont val="ＭＳ Ｐ明朝"/>
        <family val="1"/>
        <charset val="128"/>
      </rPr>
      <t>（請負内訳）</t>
    </r>
    <rPh sb="0" eb="1">
      <t>ダイ</t>
    </rPh>
    <rPh sb="2" eb="3">
      <t>ジョウ</t>
    </rPh>
    <rPh sb="5" eb="7">
      <t>ウケオイ</t>
    </rPh>
    <rPh sb="7" eb="9">
      <t>ウチワケ</t>
    </rPh>
    <phoneticPr fontId="3"/>
  </si>
  <si>
    <t>請負内訳　契約締結後14日以内</t>
    <rPh sb="0" eb="2">
      <t>ウケオイ</t>
    </rPh>
    <rPh sb="2" eb="4">
      <t>ウチワケ</t>
    </rPh>
    <rPh sb="5" eb="7">
      <t>ケイヤク</t>
    </rPh>
    <rPh sb="7" eb="9">
      <t>テイケツ</t>
    </rPh>
    <rPh sb="9" eb="10">
      <t>ゴ</t>
    </rPh>
    <rPh sb="12" eb="13">
      <t>ヒ</t>
    </rPh>
    <rPh sb="13" eb="15">
      <t>イナイ</t>
    </rPh>
    <phoneticPr fontId="3"/>
  </si>
  <si>
    <t>請求内訳は上下水道局発注案件のみ提出必要</t>
    <rPh sb="0" eb="2">
      <t>セイキュウ</t>
    </rPh>
    <rPh sb="2" eb="4">
      <t>ウチワケ</t>
    </rPh>
    <rPh sb="5" eb="7">
      <t>ジョウゲ</t>
    </rPh>
    <rPh sb="7" eb="10">
      <t>スイドウキョク</t>
    </rPh>
    <rPh sb="10" eb="12">
      <t>ハッチュウ</t>
    </rPh>
    <rPh sb="12" eb="14">
      <t>アンケン</t>
    </rPh>
    <rPh sb="16" eb="18">
      <t>テイシュツ</t>
    </rPh>
    <rPh sb="18" eb="20">
      <t>ヒツヨウ</t>
    </rPh>
    <phoneticPr fontId="3"/>
  </si>
  <si>
    <t>URLはコピーして使用してください。</t>
    <rPh sb="9" eb="11">
      <t>シヨウ</t>
    </rPh>
    <phoneticPr fontId="3"/>
  </si>
  <si>
    <t>http://www.nyusatsu.ebid-osaka.jp/pan/PAN100.do?KIKAN_NO=0210&amp;SCREEN_ID=PAN100&amp;CONTROL_NO=021020110400004</t>
    <phoneticPr fontId="3"/>
  </si>
  <si>
    <t>経歴書等の必要書類は、開札後提出書類（下記URL）の「添付書類」欄を参照してください。</t>
    <rPh sb="0" eb="4">
      <t>ケイレキショトウ</t>
    </rPh>
    <rPh sb="5" eb="9">
      <t>ヒツヨウショルイ</t>
    </rPh>
    <rPh sb="11" eb="14">
      <t>カイサツゴ</t>
    </rPh>
    <rPh sb="14" eb="16">
      <t>テイシュツ</t>
    </rPh>
    <rPh sb="16" eb="18">
      <t>ショルイ</t>
    </rPh>
    <rPh sb="19" eb="21">
      <t>カキ</t>
    </rPh>
    <rPh sb="27" eb="31">
      <t>テンプショルイ</t>
    </rPh>
    <rPh sb="32" eb="33">
      <t>ラン</t>
    </rPh>
    <rPh sb="34" eb="36">
      <t>サンショウ</t>
    </rPh>
    <phoneticPr fontId="3"/>
  </si>
  <si>
    <t>インボイス登録番号を有する場合に記入</t>
    <rPh sb="5" eb="7">
      <t>トウロク</t>
    </rPh>
    <rPh sb="7" eb="9">
      <t>バンゴウ</t>
    </rPh>
    <rPh sb="10" eb="11">
      <t>ユウ</t>
    </rPh>
    <rPh sb="13" eb="15">
      <t>バアイ</t>
    </rPh>
    <rPh sb="16" eb="18">
      <t>キニュウ</t>
    </rPh>
    <phoneticPr fontId="3"/>
  </si>
  <si>
    <t>税率ごとの請負代金額の区分は、インボイス登録番号を有する場合に記入</t>
    <rPh sb="0" eb="2">
      <t>ゼイリツ</t>
    </rPh>
    <rPh sb="11" eb="13">
      <t>クブン</t>
    </rPh>
    <rPh sb="20" eb="24">
      <t>トウロクバンゴウ</t>
    </rPh>
    <rPh sb="25" eb="26">
      <t>ユウ</t>
    </rPh>
    <rPh sb="28" eb="30">
      <t>バアイ</t>
    </rPh>
    <rPh sb="31" eb="33">
      <t>キニュウ</t>
    </rPh>
    <phoneticPr fontId="3"/>
  </si>
  <si>
    <t>登　録　番　号</t>
    <rPh sb="0" eb="1">
      <t>ノボル</t>
    </rPh>
    <rPh sb="2" eb="3">
      <t>ロク</t>
    </rPh>
    <rPh sb="4" eb="5">
      <t>バン</t>
    </rPh>
    <rPh sb="6" eb="7">
      <t>ゴウ</t>
    </rPh>
    <phoneticPr fontId="3"/>
  </si>
  <si>
    <t>完成払金</t>
    <rPh sb="0" eb="2">
      <t>カンセイ</t>
    </rPh>
    <rPh sb="2" eb="3">
      <t>バライ</t>
    </rPh>
    <rPh sb="3" eb="4">
      <t>キン</t>
    </rPh>
    <phoneticPr fontId="3"/>
  </si>
  <si>
    <t>　施工体制台帳、施工体系図、再下請負通知書、作業員名簿</t>
    <rPh sb="1" eb="7">
      <t>セコウタイセイダイチョウ</t>
    </rPh>
    <rPh sb="8" eb="13">
      <t>セコウタイケイズ</t>
    </rPh>
    <rPh sb="14" eb="17">
      <t>サイシタウ</t>
    </rPh>
    <rPh sb="17" eb="18">
      <t>オ</t>
    </rPh>
    <rPh sb="18" eb="21">
      <t>ツウチショ</t>
    </rPh>
    <rPh sb="22" eb="25">
      <t>サギョウイン</t>
    </rPh>
    <rPh sb="25" eb="27">
      <t>メイボ</t>
    </rPh>
    <phoneticPr fontId="3"/>
  </si>
  <si>
    <t>○</t>
    <phoneticPr fontId="3"/>
  </si>
  <si>
    <r>
      <t>　労務者賃金支払状況報告書</t>
    </r>
    <r>
      <rPr>
        <sz val="11"/>
        <color rgb="FFFF0000"/>
        <rFont val="ＭＳ Ｐ明朝"/>
        <family val="1"/>
        <charset val="128"/>
      </rPr>
      <t>※1</t>
    </r>
    <rPh sb="1" eb="3">
      <t>ロウム</t>
    </rPh>
    <rPh sb="3" eb="4">
      <t>シャ</t>
    </rPh>
    <rPh sb="4" eb="6">
      <t>チンギン</t>
    </rPh>
    <rPh sb="6" eb="8">
      <t>シハラ</t>
    </rPh>
    <rPh sb="8" eb="10">
      <t>ジョウキョウ</t>
    </rPh>
    <rPh sb="10" eb="13">
      <t>ホウコクショ</t>
    </rPh>
    <phoneticPr fontId="3"/>
  </si>
  <si>
    <r>
      <t xml:space="preserve">  現場代理人等　配置予定調書（変更）　兼　変更通知書</t>
    </r>
    <r>
      <rPr>
        <sz val="11"/>
        <color rgb="FFFF0000"/>
        <rFont val="ＭＳ Ｐ明朝"/>
        <family val="1"/>
        <charset val="128"/>
      </rPr>
      <t>※1</t>
    </r>
    <rPh sb="16" eb="18">
      <t>ヘンコウ</t>
    </rPh>
    <phoneticPr fontId="3"/>
  </si>
  <si>
    <r>
      <t>　誓約書・役員等に関する調書</t>
    </r>
    <r>
      <rPr>
        <sz val="11"/>
        <color rgb="FFFF0000"/>
        <rFont val="ＭＳ Ｐ明朝"/>
        <family val="1"/>
        <charset val="128"/>
      </rPr>
      <t>※1</t>
    </r>
    <rPh sb="1" eb="4">
      <t>セイヤクショ</t>
    </rPh>
    <rPh sb="5" eb="8">
      <t>ヤクイントウ</t>
    </rPh>
    <rPh sb="9" eb="10">
      <t>カン</t>
    </rPh>
    <rPh sb="12" eb="14">
      <t>チョウショ</t>
    </rPh>
    <phoneticPr fontId="3"/>
  </si>
  <si>
    <r>
      <t>　建退共掛金収納書届</t>
    </r>
    <r>
      <rPr>
        <sz val="11"/>
        <color rgb="FFFF0000"/>
        <rFont val="ＭＳ Ｐ明朝"/>
        <family val="1"/>
        <charset val="128"/>
      </rPr>
      <t>※1</t>
    </r>
    <rPh sb="1" eb="4">
      <t>ケンタイキョウ</t>
    </rPh>
    <rPh sb="4" eb="5">
      <t>カ</t>
    </rPh>
    <rPh sb="5" eb="6">
      <t>キン</t>
    </rPh>
    <rPh sb="6" eb="9">
      <t>シュウノウショ</t>
    </rPh>
    <rPh sb="9" eb="10">
      <t>トドケ</t>
    </rPh>
    <phoneticPr fontId="3"/>
  </si>
  <si>
    <t>※　※1の書類は、情報共有システム活用工事の場合でも、情報共有システムを用いず、紙のみの提出とすること。</t>
    <rPh sb="5" eb="7">
      <t>ショルイ</t>
    </rPh>
    <rPh sb="9" eb="11">
      <t>ジョウホウ</t>
    </rPh>
    <rPh sb="11" eb="13">
      <t>キョウユウ</t>
    </rPh>
    <rPh sb="17" eb="19">
      <t>カツヨウ</t>
    </rPh>
    <rPh sb="19" eb="21">
      <t>コウジ</t>
    </rPh>
    <rPh sb="22" eb="24">
      <t>バアイ</t>
    </rPh>
    <rPh sb="27" eb="31">
      <t>ジョウホウキョウユウ</t>
    </rPh>
    <rPh sb="36" eb="37">
      <t>モチ</t>
    </rPh>
    <rPh sb="40" eb="41">
      <t>カミ</t>
    </rPh>
    <rPh sb="44" eb="46">
      <t>テイシュツ</t>
    </rPh>
    <phoneticPr fontId="3"/>
  </si>
  <si>
    <t>＜振込先＞</t>
    <phoneticPr fontId="3"/>
  </si>
  <si>
    <t>契約検査課から
施工課（１部）</t>
    <rPh sb="0" eb="2">
      <t>ケイヤク</t>
    </rPh>
    <rPh sb="2" eb="5">
      <t>ケンサカ</t>
    </rPh>
    <rPh sb="8" eb="11">
      <t>セコウカ</t>
    </rPh>
    <rPh sb="13" eb="14">
      <t>ブ</t>
    </rPh>
    <phoneticPr fontId="3"/>
  </si>
  <si>
    <t>契約検査課に提出</t>
    <rPh sb="0" eb="2">
      <t>ケイヤク</t>
    </rPh>
    <rPh sb="2" eb="5">
      <t>ケンサカ</t>
    </rPh>
    <rPh sb="6" eb="8">
      <t>テイシュツ</t>
    </rPh>
    <phoneticPr fontId="3"/>
  </si>
  <si>
    <t>監督職員と協議の上、変更前に契約検査課に提出すること。</t>
    <rPh sb="0" eb="4">
      <t>カントクショクイン</t>
    </rPh>
    <rPh sb="5" eb="7">
      <t>キョウギ</t>
    </rPh>
    <rPh sb="8" eb="9">
      <t>ウエ</t>
    </rPh>
    <rPh sb="10" eb="12">
      <t>ヘンコウ</t>
    </rPh>
    <rPh sb="12" eb="13">
      <t>マエ</t>
    </rPh>
    <rPh sb="14" eb="16">
      <t>ケイヤク</t>
    </rPh>
    <rPh sb="16" eb="18">
      <t>ケンサ</t>
    </rPh>
    <rPh sb="18" eb="19">
      <t>カ</t>
    </rPh>
    <rPh sb="20" eb="22">
      <t>テイシュツ</t>
    </rPh>
    <phoneticPr fontId="3"/>
  </si>
  <si>
    <t>施工課から
契約検査課
（１部）</t>
    <rPh sb="0" eb="3">
      <t>セコウカ</t>
    </rPh>
    <rPh sb="6" eb="8">
      <t>ケイヤク</t>
    </rPh>
    <rPh sb="8" eb="11">
      <t>ケンサカ</t>
    </rPh>
    <rPh sb="14" eb="15">
      <t>ブ</t>
    </rPh>
    <phoneticPr fontId="3"/>
  </si>
  <si>
    <t>※両面印刷すること。</t>
    <phoneticPr fontId="3"/>
  </si>
  <si>
    <t>＜主任技術者又は監理技術者及び営業所技術者等兼任届＞</t>
    <rPh sb="1" eb="3">
      <t>シュニン</t>
    </rPh>
    <rPh sb="3" eb="6">
      <t>ギジュツシャ</t>
    </rPh>
    <rPh sb="6" eb="7">
      <t>マタ</t>
    </rPh>
    <rPh sb="8" eb="10">
      <t>カンリ</t>
    </rPh>
    <rPh sb="10" eb="13">
      <t>ギジュツシャ</t>
    </rPh>
    <rPh sb="13" eb="14">
      <t>オヨ</t>
    </rPh>
    <rPh sb="15" eb="18">
      <t>エイギョウショ</t>
    </rPh>
    <rPh sb="18" eb="21">
      <t>ギジュツシャ</t>
    </rPh>
    <rPh sb="21" eb="22">
      <t>トウ</t>
    </rPh>
    <rPh sb="22" eb="24">
      <t>ケンニン</t>
    </rPh>
    <rPh sb="24" eb="25">
      <t>トドケ</t>
    </rPh>
    <phoneticPr fontId="3"/>
  </si>
  <si>
    <t>□主任技術者</t>
  </si>
  <si>
    <t>年 月 日～</t>
  </si>
  <si>
    <t>□監理技術者</t>
  </si>
  <si>
    <t>年 月 日</t>
  </si>
  <si>
    <t>［請負代金額4,500万円以上1億円未満（建築一式9,000万円以上2億円未満）の場合］</t>
    <phoneticPr fontId="22"/>
  </si>
  <si>
    <t>当該配置技術者が建設業法第２６条第３項第１号又は第２６条の５の適用を受ける者の</t>
  </si>
  <si>
    <t>場合（※１）は、以下のチェック欄の□に✓してください。</t>
  </si>
  <si>
    <t>チェック欄</t>
  </si>
  <si>
    <t>該当事項</t>
  </si>
  <si>
    <t>□</t>
  </si>
  <si>
    <t>当該配置技術者は建設業法第２６条第３項第１号の適用を受ける者である（主任技術者又は監理技術者の兼任配置）</t>
  </si>
  <si>
    <t>当該配置技術者は建設業法第２６条の５の適用を受ける者である（営業所技術者等の工事への配置）</t>
  </si>
  <si>
    <t>　　　　　　　　　　　　　　　　　　　　　　　　　　　　　　　　　　　　　　　　　　　　　　　　　　　　　　　　　　　　　　　　　　　　　　　　　　　　　　　　　　　　　　　　　　　　　　　　　　　　　　　　　　　　　　　　　　　　　　　　　　　　　　　　　　　　　　　　　　　　　　　　　　　　　　　　　　　　　　　　　　　　　　　　　　　　　　　　　　　　　　　　　　　　　　　　　　　　　　　　　　　　　　　　　　　　　　　　　　　　　　　　　　　　　　　　　　　　　　　　　　　　　　　　　　　　　　　　　　　　　　　　　　　　　　　　　　　　　　　　　　　　　　　　　　　　　　　　　　　　　　　　　　　　　　　　　　　　　　　　　　　　　　　　　　　　　　　　　　　　　　　　　　　　　　　　　　　　　　　　　　　　　　　　　　　　　　　　　　　　　　　　　　　　　　　　　　　　　　　　　　　　　　　　　　　　　　　　　　　　　　　　　　　　　　　　　　　　　　　　　　　　　　　　　　　　　　　　　　　　　　　　　　　　　　　　　　　　　　　　　　　　　　　　　　　　　　　　　　　　　　　　　　　　　　　　　　　　　　　　　　　　　　　　　　　　　　　　　　　　　　　　　　　　　　　　　　　　　　　　　　　　　　　　　　　　　　　　　　　　　　　　　　　　　　　　　　　　　　　　　　　　　　　　　　　　　　　　　　　　　　</t>
    <phoneticPr fontId="3"/>
  </si>
  <si>
    <t>※適用を受けなくなった場合は、発注者に報告のうえ専任配置すること。</t>
  </si>
  <si>
    <t>※１　次の⑴かつ⑵に該当し、発注者が認めた場合にのみ、他の１件の工事を兼任することができます。</t>
  </si>
  <si>
    <t>⑴　次の①～⑤の全てを満たす場合</t>
  </si>
  <si>
    <t>①　工事現場間の距離が、1日の勤務時間内に巡回可能であり、かつ、工事現場間の移動時間がおおむね2時間以内であること。</t>
  </si>
  <si>
    <t>②　下請契約が三次下請契約までであること。</t>
  </si>
  <si>
    <t>③　土木一式工事又は建築一式工事の場合は、当該工事に関する実務経験が1年以上である現場代理人を配置すること。</t>
  </si>
  <si>
    <t>④　主任技術者又は監理技術者が情報通信技術を利用する方法により施工体制を確認できること。</t>
  </si>
  <si>
    <t>⑤　人員の配置を示す計画書を作成し、当該工事現場に備え置き、及び一定期間営業所で保存していること。（電子媒体による</t>
    <phoneticPr fontId="22"/>
  </si>
  <si>
    <t>　作成等も可。）</t>
    <phoneticPr fontId="22"/>
  </si>
  <si>
    <t>⑵　主任技術者又は監理技術者が当該工事現場以外の場所から当該工事現場の状況の確認をするために必要な映像及び</t>
    <phoneticPr fontId="22"/>
  </si>
  <si>
    <t>　音声の送受信が可能な情報通信機器が設置され、かつ、当該機器を用いた通信を利用することが可能な環境が確保されていること。</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</si>
</sst>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_ ;[Red]\-#,##0\ "/>
    <numFmt numFmtId="178" formatCode="#,##0_);[Red]\(#,##0\)"/>
    <numFmt numFmtId="179" formatCode="0_ "/>
    <numFmt numFmtId="180" formatCode="[$-411]ggge&quot;年&quot;m&quot;月&quot;;@"/>
    <numFmt numFmtId="181" formatCode="d"/>
    <numFmt numFmtId="182" formatCode="??0.0%"/>
  </numFmts>
  <fonts count="59">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0"/>
      <name val="ＭＳ Ｐ明朝"/>
      <family val="1"/>
      <charset val="128"/>
    </font>
    <font>
      <sz val="10.5"/>
      <name val="ＭＳ Ｐ明朝"/>
      <family val="1"/>
      <charset val="128"/>
    </font>
    <font>
      <sz val="9"/>
      <name val="ＭＳ Ｐ明朝"/>
      <family val="1"/>
      <charset val="128"/>
    </font>
    <font>
      <sz val="11"/>
      <name val="ＭＳ 明朝"/>
      <family val="1"/>
      <charset val="128"/>
    </font>
    <font>
      <b/>
      <sz val="16"/>
      <name val="ＭＳ Ｐ明朝"/>
      <family val="1"/>
      <charset val="128"/>
    </font>
    <font>
      <b/>
      <sz val="11"/>
      <name val="ＭＳ Ｐ明朝"/>
      <family val="1"/>
      <charset val="128"/>
    </font>
    <font>
      <b/>
      <sz val="10"/>
      <name val="ＭＳ Ｐ明朝"/>
      <family val="1"/>
      <charset val="128"/>
    </font>
    <font>
      <sz val="9"/>
      <name val="ＭＳ 明朝"/>
      <family val="1"/>
      <charset val="128"/>
    </font>
    <font>
      <sz val="10"/>
      <name val="ＭＳ 明朝"/>
      <family val="1"/>
      <charset val="128"/>
    </font>
    <font>
      <sz val="9"/>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b/>
      <sz val="9"/>
      <name val="ＭＳ Ｐゴシック"/>
      <family val="3"/>
      <charset val="128"/>
    </font>
    <font>
      <sz val="10"/>
      <name val="ＭＳ Ｐゴシック"/>
      <family val="3"/>
      <charset val="128"/>
    </font>
    <font>
      <i/>
      <sz val="9"/>
      <color indexed="39"/>
      <name val="ＭＳ Ｐゴシック"/>
      <family val="3"/>
      <charset val="128"/>
    </font>
    <font>
      <sz val="6"/>
      <name val="ＭＳ Ｐゴシック"/>
      <family val="2"/>
      <charset val="128"/>
      <scheme val="minor"/>
    </font>
    <font>
      <sz val="12"/>
      <name val="ＭＳ Ｐ明朝"/>
      <family val="1"/>
      <charset val="128"/>
    </font>
    <font>
      <b/>
      <sz val="12"/>
      <name val="ＭＳ Ｐ明朝"/>
      <family val="1"/>
      <charset val="128"/>
    </font>
    <font>
      <sz val="8"/>
      <name val="ＭＳ Ｐ明朝"/>
      <family val="1"/>
      <charset val="128"/>
    </font>
    <font>
      <b/>
      <u/>
      <sz val="12"/>
      <name val="ＭＳ Ｐ明朝"/>
      <family val="1"/>
      <charset val="128"/>
    </font>
    <font>
      <sz val="11"/>
      <color theme="1"/>
      <name val="ＭＳ Ｐ明朝"/>
      <family val="1"/>
      <charset val="128"/>
    </font>
    <font>
      <sz val="10.5"/>
      <color theme="1"/>
      <name val="ＭＳ 明朝"/>
      <family val="1"/>
      <charset val="128"/>
    </font>
    <font>
      <sz val="11"/>
      <color theme="1"/>
      <name val="ＭＳ 明朝"/>
      <family val="1"/>
      <charset val="128"/>
    </font>
    <font>
      <sz val="10"/>
      <color theme="1"/>
      <name val="ＭＳ 明朝"/>
      <family val="1"/>
      <charset val="128"/>
    </font>
    <font>
      <sz val="10.5"/>
      <color rgb="FFFF0000"/>
      <name val="ＭＳ 明朝"/>
      <family val="1"/>
      <charset val="128"/>
    </font>
    <font>
      <sz val="10.5"/>
      <name val="ＭＳ 明朝"/>
      <family val="1"/>
      <charset val="128"/>
    </font>
    <font>
      <sz val="11"/>
      <color rgb="FFFF0000"/>
      <name val="ＭＳ Ｐ明朝"/>
      <family val="1"/>
      <charset val="128"/>
    </font>
    <font>
      <sz val="8"/>
      <name val="ＭＳ 明朝"/>
      <family val="1"/>
      <charset val="128"/>
    </font>
    <font>
      <sz val="7"/>
      <name val="ＭＳ 明朝"/>
      <family val="1"/>
      <charset val="128"/>
    </font>
    <font>
      <b/>
      <sz val="14"/>
      <color theme="1"/>
      <name val="ＭＳ 明朝"/>
      <family val="1"/>
      <charset val="128"/>
    </font>
    <font>
      <sz val="11"/>
      <color rgb="FF000000"/>
      <name val="ＭＳ Ｐ明朝"/>
      <family val="1"/>
      <charset val="128"/>
    </font>
    <font>
      <sz val="9"/>
      <color rgb="FF000000"/>
      <name val="MS P ゴシック"/>
      <family val="3"/>
      <charset val="128"/>
    </font>
    <font>
      <b/>
      <sz val="9"/>
      <color indexed="81"/>
      <name val="MS P ゴシック"/>
      <family val="3"/>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4"/>
      <color theme="1"/>
      <name val="ＭＳ Ｐゴシック"/>
      <family val="3"/>
      <charset val="128"/>
    </font>
    <font>
      <sz val="9"/>
      <color theme="1"/>
      <name val="ＭＳ Ｐゴシック"/>
      <family val="2"/>
      <charset val="128"/>
    </font>
    <font>
      <sz val="10"/>
      <color theme="1"/>
      <name val="ＭＳ Ｐゴシック"/>
      <family val="3"/>
      <charset val="128"/>
    </font>
    <font>
      <sz val="9"/>
      <color theme="1"/>
      <name val="ＭＳ Ｐゴシック"/>
      <family val="3"/>
      <charset val="128"/>
    </font>
    <font>
      <b/>
      <sz val="11"/>
      <name val="ＭＳ Ｐゴシック"/>
      <family val="3"/>
      <charset val="128"/>
    </font>
    <font>
      <b/>
      <sz val="11"/>
      <name val="ＭＳ 明朝"/>
      <family val="1"/>
      <charset val="128"/>
    </font>
    <font>
      <strike/>
      <sz val="8"/>
      <name val="ＭＳ 明朝"/>
      <family val="1"/>
      <charset val="128"/>
    </font>
    <font>
      <strike/>
      <sz val="11"/>
      <name val="ＭＳ 明朝"/>
      <family val="1"/>
      <charset val="128"/>
    </font>
    <font>
      <b/>
      <sz val="14"/>
      <name val="ＭＳ 明朝"/>
      <family val="1"/>
      <charset val="128"/>
    </font>
    <font>
      <u/>
      <sz val="11"/>
      <name val="ＭＳ 明朝"/>
      <family val="1"/>
      <charset val="128"/>
    </font>
    <font>
      <sz val="14"/>
      <name val="ＭＳ 明朝"/>
      <family val="1"/>
      <charset val="128"/>
    </font>
    <font>
      <u/>
      <sz val="9"/>
      <name val="ＭＳ Ｐゴシック"/>
      <family val="3"/>
      <charset val="128"/>
    </font>
    <font>
      <sz val="6"/>
      <name val="ＭＳ Ｐゴシック"/>
      <family val="3"/>
      <charset val="128"/>
      <scheme val="minor"/>
    </font>
    <font>
      <sz val="11"/>
      <name val="ＭＳ Ｐゴシック"/>
      <family val="2"/>
      <scheme val="minor"/>
    </font>
    <font>
      <u/>
      <sz val="1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CCFFFF"/>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thin">
        <color indexed="64"/>
      </right>
      <top style="double">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9">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1" fillId="0" borderId="0"/>
    <xf numFmtId="0" fontId="1" fillId="0" borderId="0"/>
    <xf numFmtId="0" fontId="1" fillId="0" borderId="0">
      <alignment vertical="center"/>
    </xf>
    <xf numFmtId="0" fontId="5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68">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lignment vertical="center"/>
    </xf>
    <xf numFmtId="0" fontId="5" fillId="0" borderId="0" xfId="0" applyFont="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0" xfId="0" applyFont="1" applyAlignment="1">
      <alignment horizontal="right" vertical="center"/>
    </xf>
    <xf numFmtId="0" fontId="4" fillId="0" borderId="0" xfId="0" applyFont="1" applyAlignment="1">
      <alignment horizontal="distributed" vertical="center"/>
    </xf>
    <xf numFmtId="49" fontId="4" fillId="0" borderId="0" xfId="0" applyNumberFormat="1" applyFont="1">
      <alignment vertical="center"/>
    </xf>
    <xf numFmtId="0" fontId="4" fillId="0" borderId="4" xfId="0" applyFont="1" applyBorder="1" applyAlignment="1">
      <alignment horizontal="distributed" vertical="center"/>
    </xf>
    <xf numFmtId="0" fontId="4" fillId="0" borderId="3" xfId="0" applyFont="1" applyBorder="1" applyAlignment="1">
      <alignment horizontal="distributed" vertical="center"/>
    </xf>
    <xf numFmtId="0" fontId="4" fillId="0" borderId="5" xfId="0" applyFont="1" applyBorder="1">
      <alignment vertical="center"/>
    </xf>
    <xf numFmtId="0" fontId="4" fillId="0" borderId="0" xfId="0" applyFont="1" applyBorder="1">
      <alignment vertical="center"/>
    </xf>
    <xf numFmtId="0" fontId="5" fillId="0" borderId="0" xfId="0" applyFont="1" applyAlignment="1">
      <alignment horizontal="left" vertical="center"/>
    </xf>
    <xf numFmtId="0" fontId="6" fillId="0" borderId="0" xfId="0" applyFont="1" applyAlignment="1"/>
    <xf numFmtId="0" fontId="4" fillId="0" borderId="0" xfId="0" applyFont="1" applyAlignment="1">
      <alignment vertical="center"/>
    </xf>
    <xf numFmtId="0" fontId="5" fillId="0" borderId="0" xfId="0" applyFont="1" applyAlignment="1">
      <alignment horizontal="left"/>
    </xf>
    <xf numFmtId="0" fontId="4" fillId="0" borderId="0" xfId="0" applyFont="1" applyAlignment="1">
      <alignment vertical="top"/>
    </xf>
    <xf numFmtId="0" fontId="4" fillId="0" borderId="4" xfId="0" applyFont="1" applyBorder="1" applyAlignment="1">
      <alignment horizontal="distributed" vertical="center" wrapText="1"/>
    </xf>
    <xf numFmtId="0" fontId="4" fillId="0" borderId="0" xfId="0" applyFont="1" applyAlignment="1">
      <alignment horizontal="left" vertical="distributed" wrapText="1"/>
    </xf>
    <xf numFmtId="0" fontId="4" fillId="0" borderId="1" xfId="0" applyFont="1" applyBorder="1" applyAlignment="1">
      <alignment horizontal="center" vertical="center" wrapText="1"/>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6" xfId="0" applyFont="1" applyBorder="1">
      <alignment vertical="center"/>
    </xf>
    <xf numFmtId="0" fontId="9" fillId="0" borderId="0" xfId="0" applyFont="1">
      <alignment vertical="center"/>
    </xf>
    <xf numFmtId="9" fontId="4" fillId="0" borderId="0" xfId="1" applyFont="1">
      <alignment vertical="center"/>
    </xf>
    <xf numFmtId="0" fontId="9" fillId="0" borderId="0" xfId="0" applyFont="1" applyAlignment="1">
      <alignment horizontal="left" vertical="center"/>
    </xf>
    <xf numFmtId="0" fontId="5" fillId="0" borderId="0" xfId="0" applyFont="1" applyAlignment="1">
      <alignment vertical="center"/>
    </xf>
    <xf numFmtId="0" fontId="7" fillId="0" borderId="1" xfId="0" applyFont="1" applyBorder="1" applyAlignment="1">
      <alignment horizontal="center" vertical="center"/>
    </xf>
    <xf numFmtId="0" fontId="4" fillId="0" borderId="1" xfId="0" applyFont="1" applyBorder="1" applyAlignment="1">
      <alignment vertical="center"/>
    </xf>
    <xf numFmtId="0" fontId="10" fillId="0" borderId="0" xfId="0" applyFont="1" applyAlignment="1">
      <alignment horizontal="center" vertical="center"/>
    </xf>
    <xf numFmtId="0" fontId="4" fillId="0" borderId="9"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3" xfId="0" applyFont="1" applyBorder="1" applyAlignment="1">
      <alignment vertical="center"/>
    </xf>
    <xf numFmtId="0" fontId="4" fillId="0" borderId="12" xfId="0" applyFont="1" applyBorder="1" applyAlignment="1">
      <alignment vertical="center"/>
    </xf>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Alignment="1"/>
    <xf numFmtId="0" fontId="4" fillId="0" borderId="0" xfId="4" applyFont="1"/>
    <xf numFmtId="0" fontId="11" fillId="0" borderId="0" xfId="4" applyFont="1" applyAlignment="1">
      <alignment horizontal="center" vertical="center"/>
    </xf>
    <xf numFmtId="0" fontId="4" fillId="0" borderId="0" xfId="4" applyFont="1" applyAlignment="1">
      <alignment horizontal="right" vertical="center"/>
    </xf>
    <xf numFmtId="0" fontId="4" fillId="0" borderId="0" xfId="4" applyFont="1" applyAlignment="1">
      <alignment horizontal="center" vertical="center"/>
    </xf>
    <xf numFmtId="0" fontId="12" fillId="0" borderId="0" xfId="4" applyFont="1" applyAlignment="1">
      <alignment horizontal="center" vertical="center"/>
    </xf>
    <xf numFmtId="0" fontId="4" fillId="0" borderId="0" xfId="4" applyFont="1" applyAlignment="1">
      <alignment vertical="center"/>
    </xf>
    <xf numFmtId="0" fontId="4" fillId="0" borderId="0" xfId="0" applyFont="1" applyBorder="1" applyAlignment="1">
      <alignment horizontal="center" vertical="center"/>
    </xf>
    <xf numFmtId="0" fontId="4" fillId="0" borderId="0" xfId="0" quotePrefix="1" applyFont="1" applyAlignment="1">
      <alignment horizontal="right" vertical="center"/>
    </xf>
    <xf numFmtId="0" fontId="4" fillId="0" borderId="16" xfId="0" applyFont="1" applyBorder="1">
      <alignment vertical="center"/>
    </xf>
    <xf numFmtId="0" fontId="4" fillId="0" borderId="17" xfId="0" applyFont="1" applyBorder="1" applyAlignment="1">
      <alignment horizontal="distributed"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3" applyFont="1">
      <alignment vertical="center"/>
    </xf>
    <xf numFmtId="0" fontId="4" fillId="0" borderId="0" xfId="3" applyFont="1" applyAlignment="1">
      <alignment horizontal="right" vertical="center"/>
    </xf>
    <xf numFmtId="0" fontId="6" fillId="0" borderId="0" xfId="3" applyFont="1" applyAlignment="1">
      <alignment vertical="center"/>
    </xf>
    <xf numFmtId="0" fontId="5" fillId="0" borderId="0" xfId="3" applyFont="1" applyAlignment="1">
      <alignment horizontal="center" vertical="center"/>
    </xf>
    <xf numFmtId="0" fontId="4" fillId="0" borderId="0" xfId="3" applyFont="1" applyAlignment="1">
      <alignment vertical="top"/>
    </xf>
    <xf numFmtId="0" fontId="4" fillId="0" borderId="0" xfId="3" applyFont="1" applyAlignment="1">
      <alignment vertical="center"/>
    </xf>
    <xf numFmtId="0" fontId="4" fillId="0" borderId="0" xfId="3" applyFont="1" applyBorder="1" applyAlignment="1">
      <alignment horizontal="center" vertical="center"/>
    </xf>
    <xf numFmtId="0" fontId="5" fillId="0" borderId="0" xfId="3" applyFont="1" applyBorder="1" applyAlignment="1">
      <alignment horizontal="center" vertical="center"/>
    </xf>
    <xf numFmtId="0" fontId="4" fillId="0" borderId="0" xfId="3" applyFont="1" applyAlignment="1">
      <alignment horizontal="left" vertical="center"/>
    </xf>
    <xf numFmtId="0" fontId="13" fillId="0" borderId="22" xfId="3" applyFont="1" applyBorder="1" applyAlignment="1">
      <alignment horizontal="center" vertical="center"/>
    </xf>
    <xf numFmtId="0" fontId="13" fillId="0" borderId="23" xfId="3" applyFont="1" applyBorder="1" applyAlignment="1">
      <alignment horizontal="center" vertical="center"/>
    </xf>
    <xf numFmtId="0" fontId="13" fillId="0" borderId="0" xfId="3" applyFont="1" applyBorder="1" applyAlignment="1">
      <alignment horizontal="center" vertical="center"/>
    </xf>
    <xf numFmtId="0" fontId="13" fillId="0" borderId="0" xfId="3" applyNumberFormat="1" applyFont="1" applyBorder="1" applyAlignment="1">
      <alignment horizontal="center" vertical="center"/>
    </xf>
    <xf numFmtId="0" fontId="14" fillId="0" borderId="0" xfId="3" applyFont="1">
      <alignment vertical="center"/>
    </xf>
    <xf numFmtId="0" fontId="9" fillId="0" borderId="0" xfId="3" applyFont="1">
      <alignment vertical="center"/>
    </xf>
    <xf numFmtId="0" fontId="7" fillId="0" borderId="0" xfId="0" applyFont="1" applyAlignment="1">
      <alignment horizontal="center" vertical="center"/>
    </xf>
    <xf numFmtId="0" fontId="0" fillId="0" borderId="3" xfId="0" applyFont="1" applyBorder="1" applyAlignment="1">
      <alignment vertical="center"/>
    </xf>
    <xf numFmtId="0" fontId="11" fillId="0" borderId="0" xfId="0" applyFont="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right" vertical="center"/>
    </xf>
    <xf numFmtId="0" fontId="4" fillId="0" borderId="5" xfId="0" applyFont="1" applyBorder="1" applyAlignment="1">
      <alignment horizontal="center" vertical="center"/>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5" fillId="0" borderId="0" xfId="3" applyFont="1" applyAlignment="1">
      <alignment horizontal="center" vertical="center"/>
    </xf>
    <xf numFmtId="0" fontId="4" fillId="0" borderId="10" xfId="0" applyFont="1" applyBorder="1" applyAlignment="1">
      <alignment vertical="center"/>
    </xf>
    <xf numFmtId="0" fontId="4" fillId="0" borderId="13" xfId="0" applyFont="1" applyBorder="1" applyAlignment="1">
      <alignment vertical="center"/>
    </xf>
    <xf numFmtId="0" fontId="4" fillId="0" borderId="15" xfId="0"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xf>
    <xf numFmtId="0" fontId="11" fillId="0" borderId="0" xfId="5" applyFont="1" applyAlignment="1">
      <alignment vertical="center"/>
    </xf>
    <xf numFmtId="0" fontId="10"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11" fillId="0" borderId="0" xfId="0" applyFont="1" applyAlignment="1">
      <alignment vertical="center"/>
    </xf>
    <xf numFmtId="0" fontId="4" fillId="0" borderId="0" xfId="0" applyFont="1" applyAlignment="1">
      <alignment vertical="center"/>
    </xf>
    <xf numFmtId="0" fontId="4" fillId="0" borderId="0" xfId="0" applyFont="1" applyAlignment="1">
      <alignment horizontal="distributed" vertical="center" indent="1"/>
    </xf>
    <xf numFmtId="0" fontId="4" fillId="0" borderId="0" xfId="0" applyFont="1" applyAlignment="1">
      <alignment horizontal="right" vertical="center"/>
    </xf>
    <xf numFmtId="0" fontId="4" fillId="0" borderId="0" xfId="0" applyFont="1" applyAlignment="1">
      <alignment vertical="center"/>
    </xf>
    <xf numFmtId="0" fontId="9" fillId="0" borderId="0" xfId="0" applyFont="1" applyAlignment="1">
      <alignment vertical="distributed" wrapText="1"/>
    </xf>
    <xf numFmtId="0" fontId="6" fillId="0" borderId="0" xfId="0" applyFont="1" applyAlignment="1">
      <alignment horizontal="distributed" vertical="center"/>
    </xf>
    <xf numFmtId="0" fontId="4" fillId="0" borderId="0" xfId="0" applyFont="1" applyAlignment="1">
      <alignment vertical="center"/>
    </xf>
    <xf numFmtId="0" fontId="4" fillId="0" borderId="0" xfId="4" applyFont="1" applyAlignment="1"/>
    <xf numFmtId="0" fontId="6" fillId="0" borderId="0" xfId="4" applyFont="1" applyAlignment="1">
      <alignment horizontal="distributed" vertical="center"/>
    </xf>
    <xf numFmtId="0" fontId="6" fillId="0" borderId="0" xfId="3" applyFont="1" applyAlignment="1">
      <alignment horizontal="distributed" vertical="center"/>
    </xf>
    <xf numFmtId="0" fontId="6" fillId="0" borderId="0" xfId="0" applyFont="1" applyBorder="1" applyAlignment="1"/>
    <xf numFmtId="0" fontId="4"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vertical="distributed" wrapText="1"/>
    </xf>
    <xf numFmtId="0" fontId="4" fillId="0" borderId="0" xfId="0" applyFont="1" applyAlignment="1">
      <alignment horizontal="center" vertical="center"/>
    </xf>
    <xf numFmtId="0" fontId="4" fillId="0" borderId="0" xfId="0" applyFont="1" applyAlignment="1">
      <alignment horizontal="left" vertical="distributed"/>
    </xf>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left" vertical="center"/>
    </xf>
    <xf numFmtId="0" fontId="4" fillId="0" borderId="62" xfId="0" applyFont="1" applyBorder="1" applyAlignment="1">
      <alignment horizontal="left" vertical="center"/>
    </xf>
    <xf numFmtId="0" fontId="4" fillId="0" borderId="65"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center" vertical="center"/>
    </xf>
    <xf numFmtId="0" fontId="4" fillId="0" borderId="4" xfId="0" applyFont="1" applyBorder="1" applyAlignment="1">
      <alignment horizontal="distributed" vertical="center"/>
    </xf>
    <xf numFmtId="0" fontId="4" fillId="0" borderId="7" xfId="0" applyFont="1" applyBorder="1" applyAlignment="1">
      <alignment horizontal="center" vertical="center"/>
    </xf>
    <xf numFmtId="0" fontId="11" fillId="0" borderId="0" xfId="0" applyFont="1" applyBorder="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Border="1" applyAlignment="1">
      <alignment horizontal="distributed" vertical="center" wrapText="1"/>
    </xf>
    <xf numFmtId="0" fontId="4" fillId="0" borderId="0" xfId="0" applyFont="1" applyAlignment="1">
      <alignment horizontal="right" vertical="center"/>
    </xf>
    <xf numFmtId="0" fontId="2" fillId="0" borderId="0" xfId="3">
      <alignment vertical="center"/>
    </xf>
    <xf numFmtId="0" fontId="15" fillId="0" borderId="0" xfId="3" applyFont="1">
      <alignment vertical="center"/>
    </xf>
    <xf numFmtId="0" fontId="16" fillId="0" borderId="0" xfId="3" applyFont="1">
      <alignment vertical="center"/>
    </xf>
    <xf numFmtId="0" fontId="18" fillId="0" borderId="0" xfId="3" applyFont="1">
      <alignment vertical="center"/>
    </xf>
    <xf numFmtId="0" fontId="2" fillId="0" borderId="0" xfId="3" applyAlignment="1">
      <alignment horizontal="right" vertical="center"/>
    </xf>
    <xf numFmtId="0" fontId="9" fillId="0" borderId="0" xfId="3" applyFont="1" applyAlignment="1">
      <alignment vertical="center"/>
    </xf>
    <xf numFmtId="0" fontId="14" fillId="0" borderId="14" xfId="3" applyFont="1" applyBorder="1" applyAlignment="1">
      <alignment horizontal="distributed" vertical="center"/>
    </xf>
    <xf numFmtId="0" fontId="14" fillId="0" borderId="14" xfId="3" applyFont="1" applyBorder="1" applyAlignment="1">
      <alignment vertical="center"/>
    </xf>
    <xf numFmtId="0" fontId="9" fillId="0" borderId="14" xfId="3" applyFont="1" applyBorder="1" applyAlignment="1">
      <alignment vertical="center"/>
    </xf>
    <xf numFmtId="0" fontId="1" fillId="0" borderId="0" xfId="3" applyFont="1" applyAlignment="1">
      <alignment horizontal="right" vertical="center"/>
    </xf>
    <xf numFmtId="0" fontId="14" fillId="0" borderId="4" xfId="3" applyFont="1" applyBorder="1" applyAlignment="1">
      <alignment horizontal="distributed" vertical="center"/>
    </xf>
    <xf numFmtId="0" fontId="14" fillId="0" borderId="4" xfId="3" applyFont="1" applyBorder="1" applyAlignment="1">
      <alignment vertical="center"/>
    </xf>
    <xf numFmtId="0" fontId="9" fillId="0" borderId="4" xfId="3" applyFont="1" applyBorder="1" applyAlignment="1">
      <alignment vertical="center"/>
    </xf>
    <xf numFmtId="0" fontId="2" fillId="0" borderId="4" xfId="3" applyBorder="1">
      <alignment vertical="center"/>
    </xf>
    <xf numFmtId="0" fontId="9" fillId="0" borderId="0" xfId="3" applyFont="1" applyBorder="1" applyAlignment="1">
      <alignment vertical="center"/>
    </xf>
    <xf numFmtId="0" fontId="19" fillId="0" borderId="0" xfId="3" applyFont="1" applyBorder="1" applyAlignment="1">
      <alignment vertical="center" wrapText="1"/>
    </xf>
    <xf numFmtId="0" fontId="2" fillId="0" borderId="14" xfId="3" applyBorder="1">
      <alignment vertical="center"/>
    </xf>
    <xf numFmtId="0" fontId="2" fillId="0" borderId="0" xfId="3" applyBorder="1">
      <alignment vertical="center"/>
    </xf>
    <xf numFmtId="0" fontId="19" fillId="0" borderId="0" xfId="3" applyFont="1" applyBorder="1" applyAlignment="1">
      <alignment vertical="center"/>
    </xf>
    <xf numFmtId="0" fontId="2" fillId="0" borderId="0" xfId="3" applyAlignment="1">
      <alignment horizontal="distributed" vertical="center"/>
    </xf>
    <xf numFmtId="0" fontId="19" fillId="0" borderId="10" xfId="3" applyFont="1" applyBorder="1" applyAlignment="1">
      <alignment horizontal="center" vertical="center" wrapText="1"/>
    </xf>
    <xf numFmtId="0" fontId="19" fillId="0" borderId="68" xfId="3" applyFont="1" applyBorder="1" applyAlignment="1">
      <alignment horizontal="center" vertical="center" wrapText="1"/>
    </xf>
    <xf numFmtId="0" fontId="19" fillId="0" borderId="15" xfId="3" applyFont="1" applyBorder="1" applyAlignment="1">
      <alignment horizontal="center" vertical="center" wrapText="1"/>
    </xf>
    <xf numFmtId="0" fontId="19" fillId="0" borderId="47" xfId="3" applyFont="1" applyBorder="1" applyAlignment="1">
      <alignment horizontal="center" vertical="center" wrapText="1"/>
    </xf>
    <xf numFmtId="0" fontId="19" fillId="0" borderId="70" xfId="3" applyFont="1" applyBorder="1" applyAlignment="1">
      <alignment horizontal="center" vertical="center" wrapText="1"/>
    </xf>
    <xf numFmtId="0" fontId="2" fillId="0" borderId="1" xfId="3" applyBorder="1">
      <alignment vertical="center"/>
    </xf>
    <xf numFmtId="0" fontId="15" fillId="0" borderId="1" xfId="3" applyFont="1" applyBorder="1" applyAlignment="1">
      <alignment horizontal="left" vertical="center"/>
    </xf>
    <xf numFmtId="0" fontId="19" fillId="0" borderId="1" xfId="3" applyFont="1" applyBorder="1" applyAlignment="1">
      <alignment horizontal="center" vertical="center"/>
    </xf>
    <xf numFmtId="0" fontId="19" fillId="0" borderId="2" xfId="3" applyFont="1" applyBorder="1" applyAlignment="1">
      <alignment horizontal="center" vertical="center"/>
    </xf>
    <xf numFmtId="0" fontId="19" fillId="0" borderId="68" xfId="3" applyFont="1" applyBorder="1" applyAlignment="1">
      <alignment horizontal="center" vertical="center"/>
    </xf>
    <xf numFmtId="0" fontId="19" fillId="0" borderId="47" xfId="3" applyFont="1" applyBorder="1" applyAlignment="1">
      <alignment horizontal="center" vertical="center"/>
    </xf>
    <xf numFmtId="0" fontId="19" fillId="0" borderId="71" xfId="3" applyFont="1" applyBorder="1" applyAlignment="1">
      <alignment horizontal="center" vertical="center"/>
    </xf>
    <xf numFmtId="0" fontId="21" fillId="0" borderId="12" xfId="3" applyFont="1" applyFill="1" applyBorder="1" applyAlignment="1">
      <alignment vertical="center" wrapText="1"/>
    </xf>
    <xf numFmtId="0" fontId="21" fillId="0" borderId="1" xfId="3" applyFont="1" applyBorder="1" applyAlignment="1">
      <alignment horizontal="right" vertical="center"/>
    </xf>
    <xf numFmtId="0" fontId="21" fillId="0" borderId="1" xfId="3" applyFont="1" applyBorder="1">
      <alignment vertical="center"/>
    </xf>
    <xf numFmtId="0" fontId="20" fillId="0" borderId="1" xfId="3" applyFont="1" applyBorder="1" applyAlignment="1">
      <alignment horizontal="center" vertical="center"/>
    </xf>
    <xf numFmtId="0" fontId="2" fillId="0" borderId="2" xfId="3" applyBorder="1">
      <alignment vertical="center"/>
    </xf>
    <xf numFmtId="0" fontId="2" fillId="0" borderId="20" xfId="3" applyBorder="1">
      <alignment vertical="center"/>
    </xf>
    <xf numFmtId="0" fontId="2" fillId="0" borderId="27" xfId="3" applyBorder="1">
      <alignment vertical="center"/>
    </xf>
    <xf numFmtId="0" fontId="2" fillId="0" borderId="73" xfId="3" applyBorder="1">
      <alignment vertical="center"/>
    </xf>
    <xf numFmtId="0" fontId="15" fillId="0" borderId="0" xfId="3" applyFont="1" applyAlignment="1">
      <alignment horizontal="left" vertical="top"/>
    </xf>
    <xf numFmtId="0" fontId="15" fillId="0" borderId="0" xfId="3" applyFont="1" applyBorder="1" applyAlignment="1">
      <alignment vertical="center" wrapText="1"/>
    </xf>
    <xf numFmtId="0" fontId="2" fillId="0" borderId="0" xfId="3" applyAlignment="1">
      <alignment horizontal="left" vertical="center"/>
    </xf>
    <xf numFmtId="0" fontId="15" fillId="0" borderId="0" xfId="3" applyFont="1" applyAlignment="1">
      <alignment vertical="center"/>
    </xf>
    <xf numFmtId="0" fontId="15" fillId="0" borderId="0" xfId="3" applyFont="1" applyAlignment="1">
      <alignment horizontal="left" vertical="center"/>
    </xf>
    <xf numFmtId="0" fontId="15" fillId="0" borderId="0" xfId="3" applyFont="1" applyBorder="1" applyAlignment="1">
      <alignment vertical="center"/>
    </xf>
    <xf numFmtId="0" fontId="4" fillId="0" borderId="0" xfId="0" applyFont="1" applyAlignment="1">
      <alignment vertical="center"/>
    </xf>
    <xf numFmtId="0" fontId="4" fillId="0" borderId="0" xfId="0" applyFont="1" applyAlignment="1">
      <alignment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distributed" vertical="center"/>
    </xf>
    <xf numFmtId="0" fontId="4" fillId="0" borderId="7" xfId="0" applyFont="1" applyBorder="1" applyAlignment="1">
      <alignment horizontal="center" vertical="center"/>
    </xf>
    <xf numFmtId="0" fontId="6" fillId="0" borderId="1" xfId="0" applyFont="1" applyBorder="1" applyAlignment="1">
      <alignment horizontal="center" vertical="center"/>
    </xf>
    <xf numFmtId="0" fontId="4" fillId="0" borderId="0" xfId="4" applyFont="1" applyAlignment="1">
      <alignment horizontal="right" vertical="distributed" wrapText="1"/>
    </xf>
    <xf numFmtId="0" fontId="0" fillId="0" borderId="1" xfId="0" applyBorder="1">
      <alignment vertical="center"/>
    </xf>
    <xf numFmtId="0" fontId="0" fillId="0" borderId="1" xfId="0" applyBorder="1" applyAlignment="1">
      <alignment horizontal="left" vertical="center"/>
    </xf>
    <xf numFmtId="0" fontId="0" fillId="4" borderId="1" xfId="0" applyFill="1" applyBorder="1">
      <alignment vertical="center"/>
    </xf>
    <xf numFmtId="0" fontId="10"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vertical="center"/>
    </xf>
    <xf numFmtId="0" fontId="6" fillId="0" borderId="0" xfId="0" applyFont="1" applyAlignment="1">
      <alignment horizontal="distributed" vertical="center"/>
    </xf>
    <xf numFmtId="58" fontId="0" fillId="4" borderId="1" xfId="0" applyNumberFormat="1" applyFill="1" applyBorder="1" applyAlignment="1">
      <alignment horizontal="left" vertical="center"/>
    </xf>
    <xf numFmtId="38" fontId="0" fillId="4" borderId="1" xfId="2" applyFont="1" applyFill="1" applyBorder="1" applyAlignment="1">
      <alignment horizontal="left" vertical="center"/>
    </xf>
    <xf numFmtId="0" fontId="13" fillId="0" borderId="4" xfId="3" applyFont="1" applyBorder="1" applyAlignment="1">
      <alignment vertical="center"/>
    </xf>
    <xf numFmtId="0" fontId="14" fillId="0" borderId="0" xfId="3" applyFont="1" applyAlignment="1">
      <alignment horizontal="right" vertical="center"/>
    </xf>
    <xf numFmtId="38" fontId="20" fillId="0" borderId="14" xfId="2" applyFont="1" applyBorder="1">
      <alignment vertical="center"/>
    </xf>
    <xf numFmtId="0" fontId="0" fillId="4" borderId="1" xfId="0" applyFill="1" applyBorder="1" applyAlignment="1">
      <alignment vertical="center" wrapText="1"/>
    </xf>
    <xf numFmtId="0" fontId="5" fillId="0" borderId="14" xfId="3" applyFont="1" applyBorder="1" applyAlignment="1">
      <alignment vertical="center"/>
    </xf>
    <xf numFmtId="0" fontId="0"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58" fillId="0" borderId="0" xfId="7">
      <alignment vertical="center"/>
    </xf>
    <xf numFmtId="0" fontId="4" fillId="0" borderId="0" xfId="0" applyFont="1" applyAlignment="1">
      <alignment vertical="center" wrapText="1"/>
    </xf>
    <xf numFmtId="0" fontId="8" fillId="0" borderId="35" xfId="0" applyFont="1" applyBorder="1" applyAlignment="1">
      <alignment horizontal="center" vertical="center" wrapText="1"/>
    </xf>
    <xf numFmtId="176" fontId="6" fillId="0" borderId="0" xfId="0" applyNumberFormat="1" applyFont="1">
      <alignment vertical="center"/>
    </xf>
    <xf numFmtId="176" fontId="4" fillId="0" borderId="0" xfId="0" applyNumberFormat="1" applyFont="1">
      <alignment vertical="center"/>
    </xf>
    <xf numFmtId="176" fontId="4" fillId="0" borderId="0" xfId="0" applyNumberFormat="1" applyFont="1" applyAlignment="1">
      <alignment vertical="center"/>
    </xf>
    <xf numFmtId="176" fontId="4" fillId="0" borderId="0" xfId="0" applyNumberFormat="1" applyFont="1" applyBorder="1">
      <alignment vertical="center"/>
    </xf>
    <xf numFmtId="176" fontId="6" fillId="0" borderId="0" xfId="4" applyNumberFormat="1" applyFont="1" applyAlignment="1">
      <alignment horizontal="left" vertical="center"/>
    </xf>
    <xf numFmtId="176" fontId="14" fillId="0" borderId="14" xfId="3" applyNumberFormat="1" applyFont="1" applyBorder="1" applyAlignment="1">
      <alignment vertical="center"/>
    </xf>
    <xf numFmtId="176" fontId="14" fillId="0" borderId="4" xfId="3" applyNumberFormat="1" applyFont="1" applyBorder="1" applyAlignment="1">
      <alignment vertical="center"/>
    </xf>
    <xf numFmtId="176" fontId="6" fillId="0" borderId="0" xfId="0" applyNumberFormat="1" applyFont="1" applyAlignment="1">
      <alignment vertical="center"/>
    </xf>
    <xf numFmtId="176" fontId="24" fillId="0" borderId="14" xfId="3" applyNumberFormat="1" applyFont="1" applyBorder="1" applyAlignment="1">
      <alignment vertical="center"/>
    </xf>
    <xf numFmtId="176" fontId="4" fillId="0" borderId="0" xfId="4" applyNumberFormat="1" applyFont="1" applyAlignment="1">
      <alignment vertical="center"/>
    </xf>
    <xf numFmtId="0" fontId="4" fillId="3" borderId="38" xfId="0" applyFont="1" applyFill="1" applyBorder="1" applyAlignment="1">
      <alignment horizontal="center" vertical="center" shrinkToFit="1"/>
    </xf>
    <xf numFmtId="0" fontId="4" fillId="3" borderId="37" xfId="0" applyFont="1" applyFill="1" applyBorder="1" applyAlignment="1">
      <alignment horizontal="distributed" vertical="center" indent="2" shrinkToFit="1"/>
    </xf>
    <xf numFmtId="0" fontId="4" fillId="3" borderId="37" xfId="0" applyFont="1" applyFill="1" applyBorder="1" applyAlignment="1">
      <alignment horizontal="center" vertical="center" shrinkToFit="1"/>
    </xf>
    <xf numFmtId="0" fontId="4" fillId="0" borderId="34" xfId="0" applyFont="1" applyBorder="1">
      <alignment vertical="center"/>
    </xf>
    <xf numFmtId="0" fontId="4" fillId="0" borderId="34" xfId="0" applyFont="1" applyBorder="1" applyAlignment="1">
      <alignment horizontal="justify" vertical="center" wrapText="1"/>
    </xf>
    <xf numFmtId="0" fontId="4" fillId="0" borderId="34" xfId="0" applyFont="1" applyBorder="1" applyAlignment="1">
      <alignment horizontal="center" vertical="center"/>
    </xf>
    <xf numFmtId="0" fontId="4" fillId="0" borderId="34" xfId="0" applyFont="1" applyBorder="1" applyAlignment="1">
      <alignment vertical="center" shrinkToFit="1"/>
    </xf>
    <xf numFmtId="0" fontId="4" fillId="0" borderId="36" xfId="0" applyFont="1" applyBorder="1" applyAlignment="1">
      <alignment horizontal="justify" vertical="center" wrapText="1"/>
    </xf>
    <xf numFmtId="0" fontId="4" fillId="0" borderId="36" xfId="0" applyFont="1" applyBorder="1" applyAlignment="1">
      <alignment vertical="center" shrinkToFit="1"/>
    </xf>
    <xf numFmtId="0" fontId="4" fillId="0" borderId="36" xfId="0" applyFont="1" applyBorder="1">
      <alignment vertical="center"/>
    </xf>
    <xf numFmtId="0" fontId="4" fillId="2" borderId="36" xfId="0" applyFont="1" applyFill="1" applyBorder="1" applyAlignment="1">
      <alignment horizontal="center" vertical="center"/>
    </xf>
    <xf numFmtId="0" fontId="4" fillId="0" borderId="36" xfId="0" applyFont="1" applyBorder="1" applyAlignment="1">
      <alignment vertical="center" wrapText="1"/>
    </xf>
    <xf numFmtId="0" fontId="4" fillId="0" borderId="34" xfId="0" applyFont="1" applyBorder="1" applyAlignment="1">
      <alignment horizontal="center" vertical="center" wrapText="1"/>
    </xf>
    <xf numFmtId="0" fontId="4" fillId="0" borderId="77" xfId="0" applyFont="1" applyBorder="1">
      <alignment vertical="center"/>
    </xf>
    <xf numFmtId="0" fontId="4" fillId="0" borderId="77" xfId="0" applyFont="1" applyBorder="1" applyAlignment="1">
      <alignment horizontal="justify" vertical="center" wrapText="1"/>
    </xf>
    <xf numFmtId="0" fontId="4" fillId="2" borderId="77" xfId="0" applyFont="1" applyFill="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center" vertical="center"/>
    </xf>
    <xf numFmtId="0" fontId="4" fillId="0" borderId="0" xfId="0" applyFont="1" applyAlignment="1">
      <alignment horizontal="center" vertical="center"/>
    </xf>
    <xf numFmtId="176" fontId="23" fillId="0" borderId="0" xfId="0" applyNumberFormat="1" applyFont="1" applyAlignment="1">
      <alignment vertical="center"/>
    </xf>
    <xf numFmtId="0" fontId="23" fillId="0" borderId="0" xfId="0" applyFont="1">
      <alignment vertical="center"/>
    </xf>
    <xf numFmtId="0" fontId="4" fillId="0" borderId="0" xfId="4" applyFont="1" applyAlignment="1">
      <alignment horizontal="center"/>
    </xf>
    <xf numFmtId="0" fontId="4" fillId="0" borderId="0" xfId="0" applyFont="1" applyAlignment="1">
      <alignment horizontal="right" vertical="center"/>
    </xf>
    <xf numFmtId="0" fontId="6" fillId="0" borderId="1" xfId="0" applyFont="1" applyBorder="1" applyAlignment="1">
      <alignment horizontal="center" vertical="center"/>
    </xf>
    <xf numFmtId="0" fontId="4" fillId="0" borderId="0" xfId="4" applyFont="1" applyAlignment="1">
      <alignment horizontal="center"/>
    </xf>
    <xf numFmtId="0" fontId="4" fillId="0" borderId="0" xfId="0" applyFont="1" applyAlignment="1">
      <alignment vertical="center"/>
    </xf>
    <xf numFmtId="0" fontId="25" fillId="0" borderId="0" xfId="0" applyFont="1" applyBorder="1" applyAlignment="1">
      <alignment horizontal="right" vertical="center"/>
    </xf>
    <xf numFmtId="0" fontId="6" fillId="0" borderId="0" xfId="0" applyFont="1" applyAlignment="1">
      <alignment horizontal="distributed" vertical="center"/>
    </xf>
    <xf numFmtId="176" fontId="6" fillId="0" borderId="0" xfId="0" applyNumberFormat="1" applyFont="1" applyAlignment="1">
      <alignment horizontal="left" vertical="center" shrinkToFit="1"/>
    </xf>
    <xf numFmtId="38" fontId="14" fillId="0" borderId="4" xfId="2" applyFont="1" applyBorder="1" applyAlignment="1">
      <alignment vertical="center"/>
    </xf>
    <xf numFmtId="58" fontId="14" fillId="0" borderId="4" xfId="3" applyNumberFormat="1" applyFont="1" applyBorder="1" applyAlignment="1">
      <alignment vertical="center"/>
    </xf>
    <xf numFmtId="0" fontId="6" fillId="0" borderId="0" xfId="0" applyFont="1" applyAlignment="1">
      <alignment vertical="center"/>
    </xf>
    <xf numFmtId="58" fontId="4" fillId="0" borderId="0" xfId="0" applyNumberFormat="1" applyFont="1" applyAlignment="1">
      <alignment horizontal="right" vertical="distributed" wrapText="1"/>
    </xf>
    <xf numFmtId="58" fontId="4" fillId="0" borderId="39" xfId="0" applyNumberFormat="1" applyFont="1" applyBorder="1" applyAlignment="1">
      <alignment horizontal="left" vertical="center"/>
    </xf>
    <xf numFmtId="0" fontId="14" fillId="0" borderId="4" xfId="3" applyFont="1" applyBorder="1">
      <alignment vertical="center"/>
    </xf>
    <xf numFmtId="0" fontId="4" fillId="0" borderId="0" xfId="0" applyFont="1" applyAlignment="1">
      <alignment horizontal="justify" vertical="center" wrapText="1"/>
    </xf>
    <xf numFmtId="0" fontId="4" fillId="0" borderId="0" xfId="0" applyFont="1" applyAlignment="1">
      <alignment horizontal="distributed" vertical="center"/>
    </xf>
    <xf numFmtId="0" fontId="6" fillId="0" borderId="0" xfId="0" applyFont="1" applyAlignment="1">
      <alignment horizontal="distributed"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17" fillId="0" borderId="0" xfId="3" applyFont="1" applyAlignment="1">
      <alignment vertical="center"/>
    </xf>
    <xf numFmtId="0" fontId="17" fillId="0" borderId="0" xfId="3" applyFont="1" applyAlignment="1">
      <alignment horizontal="right" vertical="center"/>
    </xf>
    <xf numFmtId="0" fontId="9" fillId="0" borderId="0" xfId="6" applyFont="1" applyAlignment="1">
      <alignment vertical="center"/>
    </xf>
    <xf numFmtId="0" fontId="28" fillId="0" borderId="0" xfId="0" applyFont="1" applyAlignment="1">
      <alignment horizontal="justify" vertical="center"/>
    </xf>
    <xf numFmtId="0" fontId="9" fillId="0" borderId="1" xfId="0" applyFont="1" applyBorder="1">
      <alignment vertical="center"/>
    </xf>
    <xf numFmtId="0" fontId="29" fillId="0" borderId="1" xfId="0" applyFont="1" applyBorder="1" applyAlignment="1">
      <alignment vertical="center"/>
    </xf>
    <xf numFmtId="0" fontId="29" fillId="0" borderId="1" xfId="0" applyFont="1" applyBorder="1" applyAlignment="1">
      <alignment vertical="center" wrapText="1"/>
    </xf>
    <xf numFmtId="0" fontId="30" fillId="0" borderId="0" xfId="0" applyFont="1" applyAlignment="1">
      <alignment vertical="center" wrapText="1"/>
    </xf>
    <xf numFmtId="0" fontId="28" fillId="0" borderId="0" xfId="0" applyFont="1" applyBorder="1" applyAlignment="1">
      <alignment horizontal="center" vertical="center" wrapText="1"/>
    </xf>
    <xf numFmtId="0" fontId="31" fillId="0" borderId="0" xfId="0" applyFont="1" applyBorder="1" applyAlignment="1">
      <alignment horizontal="left" vertical="center"/>
    </xf>
    <xf numFmtId="0" fontId="32" fillId="0" borderId="0" xfId="0" applyFont="1" applyBorder="1" applyAlignment="1">
      <alignment horizontal="left" vertical="center"/>
    </xf>
    <xf numFmtId="0" fontId="27" fillId="0" borderId="29" xfId="0" applyFont="1" applyBorder="1" applyAlignment="1">
      <alignment horizontal="distributed" vertical="center" wrapText="1" indent="1"/>
    </xf>
    <xf numFmtId="0" fontId="27" fillId="0" borderId="45" xfId="0" applyFont="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7" xfId="0" applyFont="1" applyBorder="1" applyAlignment="1">
      <alignment vertical="center"/>
    </xf>
    <xf numFmtId="0" fontId="27" fillId="0" borderId="8" xfId="0" applyFont="1" applyBorder="1" applyAlignment="1">
      <alignment vertical="center"/>
    </xf>
    <xf numFmtId="0" fontId="27" fillId="0" borderId="86" xfId="0" applyFont="1" applyBorder="1" applyAlignment="1">
      <alignment vertical="center"/>
    </xf>
    <xf numFmtId="0" fontId="27" fillId="0" borderId="5" xfId="0" applyFont="1" applyBorder="1" applyAlignment="1">
      <alignment vertical="center"/>
    </xf>
    <xf numFmtId="0" fontId="27" fillId="0" borderId="85" xfId="0" applyFont="1" applyBorder="1" applyAlignment="1">
      <alignment vertical="center"/>
    </xf>
    <xf numFmtId="0" fontId="27" fillId="0" borderId="30" xfId="0" applyFont="1" applyBorder="1" applyAlignment="1">
      <alignment horizontal="distributed" vertical="center" wrapText="1" inden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8" xfId="0" applyFont="1" applyBorder="1" applyAlignment="1">
      <alignment vertical="center" wrapText="1"/>
    </xf>
    <xf numFmtId="0" fontId="27" fillId="0" borderId="86" xfId="0" applyFont="1" applyBorder="1" applyAlignment="1">
      <alignment vertical="center" wrapText="1"/>
    </xf>
    <xf numFmtId="0" fontId="27" fillId="0" borderId="11" xfId="0" applyFont="1" applyBorder="1" applyAlignment="1">
      <alignment vertical="center"/>
    </xf>
    <xf numFmtId="0" fontId="27" fillId="0" borderId="0" xfId="0" applyFont="1" applyBorder="1" applyAlignment="1">
      <alignment vertical="center" wrapText="1"/>
    </xf>
    <xf numFmtId="0" fontId="27" fillId="0" borderId="76" xfId="0" applyFont="1" applyBorder="1" applyAlignment="1">
      <alignment vertical="center"/>
    </xf>
    <xf numFmtId="0" fontId="27" fillId="0" borderId="11" xfId="0" applyFont="1" applyBorder="1" applyAlignment="1">
      <alignment vertical="center" wrapText="1"/>
    </xf>
    <xf numFmtId="0" fontId="27" fillId="0" borderId="49" xfId="0" applyFont="1" applyBorder="1" applyAlignment="1">
      <alignment vertical="center" wrapText="1"/>
    </xf>
    <xf numFmtId="0" fontId="27" fillId="0" borderId="46" xfId="0" applyFont="1" applyBorder="1" applyAlignment="1">
      <alignment vertical="center" wrapText="1"/>
    </xf>
    <xf numFmtId="0" fontId="19" fillId="0" borderId="15" xfId="3" applyFont="1" applyBorder="1" applyAlignment="1">
      <alignment horizontal="center" vertical="center"/>
    </xf>
    <xf numFmtId="0" fontId="4" fillId="0" borderId="0" xfId="0" applyFont="1" applyAlignment="1">
      <alignment vertical="center"/>
    </xf>
    <xf numFmtId="0" fontId="0" fillId="4" borderId="1" xfId="0" applyNumberFormat="1" applyFill="1" applyBorder="1" applyAlignment="1">
      <alignment horizontal="left" vertical="center"/>
    </xf>
    <xf numFmtId="0" fontId="4" fillId="0" borderId="0" xfId="0" applyNumberFormat="1" applyFont="1" applyAlignment="1">
      <alignment horizontal="left" vertical="center"/>
    </xf>
    <xf numFmtId="0" fontId="4" fillId="0" borderId="0" xfId="3" applyNumberFormat="1" applyFont="1" applyAlignment="1">
      <alignment horizontal="left" vertical="top"/>
    </xf>
    <xf numFmtId="0" fontId="5" fillId="0" borderId="0" xfId="0" applyFont="1" applyAlignment="1">
      <alignment horizontal="center" vertical="center"/>
    </xf>
    <xf numFmtId="0" fontId="4" fillId="0" borderId="0" xfId="0" applyFont="1" applyAlignment="1">
      <alignment horizontal="center" vertical="center"/>
    </xf>
    <xf numFmtId="0" fontId="15" fillId="0" borderId="72" xfId="3" applyFont="1" applyBorder="1">
      <alignment vertical="center"/>
    </xf>
    <xf numFmtId="0" fontId="15" fillId="0" borderId="42" xfId="3" applyFont="1" applyBorder="1">
      <alignment vertical="center"/>
    </xf>
    <xf numFmtId="0" fontId="15" fillId="0" borderId="70" xfId="3" applyFont="1" applyBorder="1">
      <alignment vertical="center"/>
    </xf>
    <xf numFmtId="0" fontId="15" fillId="0" borderId="1" xfId="3" applyFont="1" applyBorder="1">
      <alignment vertical="center"/>
    </xf>
    <xf numFmtId="0" fontId="1" fillId="0" borderId="1" xfId="3" applyFont="1" applyBorder="1">
      <alignment vertical="center"/>
    </xf>
    <xf numFmtId="0" fontId="4" fillId="2" borderId="34" xfId="0" applyFont="1" applyFill="1" applyBorder="1" applyAlignment="1">
      <alignment horizontal="center" vertical="center"/>
    </xf>
    <xf numFmtId="0" fontId="4" fillId="3" borderId="94" xfId="0" applyFont="1" applyFill="1" applyBorder="1" applyAlignment="1">
      <alignment horizontal="center" vertical="center" wrapText="1" shrinkToFit="1"/>
    </xf>
    <xf numFmtId="0" fontId="4" fillId="0" borderId="96" xfId="0" applyFont="1" applyBorder="1" applyAlignment="1">
      <alignment horizontal="center" vertical="center"/>
    </xf>
    <xf numFmtId="0" fontId="4" fillId="3" borderId="37" xfId="0" applyFont="1" applyFill="1" applyBorder="1" applyAlignment="1">
      <alignment horizontal="center" vertical="center" wrapText="1" shrinkToFit="1"/>
    </xf>
    <xf numFmtId="0" fontId="4" fillId="2" borderId="36" xfId="0" applyFont="1" applyFill="1" applyBorder="1" applyAlignment="1">
      <alignment horizontal="left" vertical="center" wrapText="1"/>
    </xf>
    <xf numFmtId="0" fontId="4" fillId="0" borderId="36" xfId="0" applyFont="1" applyBorder="1" applyAlignment="1">
      <alignment horizontal="left" vertical="center"/>
    </xf>
    <xf numFmtId="0" fontId="9" fillId="0" borderId="1" xfId="0" applyFont="1" applyBorder="1" applyAlignment="1">
      <alignment horizontal="left" vertical="center"/>
    </xf>
    <xf numFmtId="38" fontId="9" fillId="0" borderId="2" xfId="2" applyFont="1" applyBorder="1" applyAlignment="1">
      <alignment horizontal="right" vertical="center"/>
    </xf>
    <xf numFmtId="0" fontId="9" fillId="0" borderId="1" xfId="0" applyFont="1" applyBorder="1" applyAlignment="1">
      <alignment horizontal="center" vertical="center"/>
    </xf>
    <xf numFmtId="0" fontId="9" fillId="0" borderId="1" xfId="0" applyFont="1" applyBorder="1" applyAlignment="1">
      <alignment horizontal="left" vertical="distributed"/>
    </xf>
    <xf numFmtId="0" fontId="9" fillId="0" borderId="1" xfId="0" applyFont="1" applyBorder="1" applyAlignment="1">
      <alignment horizontal="center" vertical="distributed"/>
    </xf>
    <xf numFmtId="0" fontId="9" fillId="0" borderId="1" xfId="0" applyFont="1" applyBorder="1" applyAlignment="1">
      <alignment vertical="center" wrapText="1"/>
    </xf>
    <xf numFmtId="0" fontId="4" fillId="0" borderId="95" xfId="0" applyFont="1" applyBorder="1" applyAlignment="1">
      <alignment horizontal="center" vertical="center" wrapText="1"/>
    </xf>
    <xf numFmtId="0" fontId="4" fillId="0" borderId="91" xfId="0" applyFont="1" applyBorder="1" applyAlignment="1">
      <alignment horizontal="center" vertical="center"/>
    </xf>
    <xf numFmtId="0" fontId="4" fillId="0" borderId="84" xfId="0" applyFont="1" applyBorder="1" applyAlignment="1">
      <alignment horizontal="center" vertical="center"/>
    </xf>
    <xf numFmtId="0" fontId="4" fillId="2" borderId="80" xfId="0" applyFont="1" applyFill="1" applyBorder="1" applyAlignment="1">
      <alignment horizontal="center" vertical="center"/>
    </xf>
    <xf numFmtId="0" fontId="4" fillId="0" borderId="82"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99" xfId="0" applyFont="1" applyBorder="1" applyAlignment="1">
      <alignment horizontal="center" vertical="center" wrapText="1"/>
    </xf>
    <xf numFmtId="0" fontId="4" fillId="2" borderId="96" xfId="0" applyFont="1" applyFill="1" applyBorder="1" applyAlignment="1">
      <alignment horizontal="center" vertical="center" wrapText="1"/>
    </xf>
    <xf numFmtId="0" fontId="4" fillId="2" borderId="100" xfId="0" applyFont="1" applyFill="1" applyBorder="1" applyAlignment="1">
      <alignment horizontal="center" vertical="center" wrapText="1"/>
    </xf>
    <xf numFmtId="0" fontId="4" fillId="0" borderId="80" xfId="0" applyFont="1" applyBorder="1" applyAlignment="1">
      <alignment vertical="center" wrapText="1"/>
    </xf>
    <xf numFmtId="0" fontId="4" fillId="2" borderId="97" xfId="7" applyFont="1" applyFill="1" applyBorder="1" applyAlignment="1">
      <alignment horizontal="center" vertical="center" wrapText="1"/>
    </xf>
    <xf numFmtId="0" fontId="6" fillId="5" borderId="78" xfId="0" applyFont="1" applyFill="1" applyBorder="1" applyAlignment="1">
      <alignment horizontal="center" vertical="center" wrapText="1"/>
    </xf>
    <xf numFmtId="0" fontId="4" fillId="0" borderId="79" xfId="0" applyFont="1" applyBorder="1" applyAlignment="1">
      <alignment horizontal="center" vertical="center" wrapText="1"/>
    </xf>
    <xf numFmtId="0" fontId="6" fillId="0" borderId="79" xfId="0" applyFont="1" applyBorder="1" applyAlignment="1">
      <alignment horizontal="center" vertical="center" wrapText="1"/>
    </xf>
    <xf numFmtId="49" fontId="9" fillId="0" borderId="1" xfId="0" applyNumberFormat="1" applyFont="1" applyBorder="1" applyAlignment="1">
      <alignment horizontal="justify" vertical="center"/>
    </xf>
    <xf numFmtId="49" fontId="9" fillId="0" borderId="1" xfId="2" applyNumberFormat="1" applyFont="1" applyBorder="1" applyAlignment="1">
      <alignment horizontal="justify" vertical="center"/>
    </xf>
    <xf numFmtId="49" fontId="9" fillId="0" borderId="2" xfId="0" applyNumberFormat="1" applyFont="1" applyBorder="1" applyAlignment="1">
      <alignment horizontal="center" vertical="center"/>
    </xf>
    <xf numFmtId="0" fontId="4" fillId="0" borderId="0" xfId="3" applyFont="1" applyBorder="1" applyAlignment="1">
      <alignment horizontal="distributed" vertical="center" indent="2"/>
    </xf>
    <xf numFmtId="0" fontId="13" fillId="0" borderId="0" xfId="3" applyFont="1" applyBorder="1" applyAlignment="1">
      <alignment horizontal="left" vertical="center"/>
    </xf>
    <xf numFmtId="0" fontId="14" fillId="0" borderId="0" xfId="3" applyFont="1" applyAlignment="1">
      <alignment horizontal="left" vertical="center"/>
    </xf>
    <xf numFmtId="0" fontId="13" fillId="0" borderId="13" xfId="3" applyNumberFormat="1" applyFont="1" applyBorder="1" applyAlignment="1">
      <alignment horizontal="center" vertical="center" wrapText="1"/>
    </xf>
    <xf numFmtId="178" fontId="13" fillId="0" borderId="12" xfId="3" applyNumberFormat="1" applyFont="1" applyBorder="1" applyAlignment="1">
      <alignment horizontal="right" vertical="center"/>
    </xf>
    <xf numFmtId="0" fontId="13" fillId="0" borderId="102" xfId="3" applyFont="1" applyBorder="1" applyAlignment="1">
      <alignment horizontal="center" vertical="center"/>
    </xf>
    <xf numFmtId="0" fontId="13" fillId="0" borderId="52" xfId="3" applyFont="1" applyBorder="1" applyAlignment="1">
      <alignment horizontal="center" vertical="center"/>
    </xf>
    <xf numFmtId="178" fontId="13" fillId="0" borderId="103" xfId="3" applyNumberFormat="1" applyFont="1" applyBorder="1" applyAlignment="1">
      <alignment horizontal="right" vertical="center"/>
    </xf>
    <xf numFmtId="0" fontId="13" fillId="0" borderId="55" xfId="3" applyNumberFormat="1" applyFont="1" applyBorder="1" applyAlignment="1">
      <alignment horizontal="center" vertical="center" wrapText="1"/>
    </xf>
    <xf numFmtId="0" fontId="13" fillId="0" borderId="30" xfId="3" applyFont="1" applyBorder="1" applyAlignment="1">
      <alignment horizontal="center" vertical="center"/>
    </xf>
    <xf numFmtId="0" fontId="13" fillId="0" borderId="74" xfId="3" applyFont="1" applyBorder="1" applyAlignment="1">
      <alignment horizontal="center" vertical="center"/>
    </xf>
    <xf numFmtId="178" fontId="13" fillId="0" borderId="3" xfId="3" applyNumberFormat="1" applyFont="1" applyBorder="1" applyAlignment="1">
      <alignment horizontal="right" vertical="center"/>
    </xf>
    <xf numFmtId="0" fontId="13" fillId="0" borderId="1" xfId="3" applyNumberFormat="1" applyFont="1" applyBorder="1" applyAlignment="1">
      <alignment horizontal="center" vertical="center" wrapText="1"/>
    </xf>
    <xf numFmtId="0" fontId="33" fillId="0" borderId="0" xfId="0" applyFont="1">
      <alignment vertical="center"/>
    </xf>
    <xf numFmtId="0" fontId="4" fillId="0" borderId="0" xfId="0" applyFont="1" applyFill="1" applyBorder="1" applyAlignment="1">
      <alignment horizontal="left" vertical="center"/>
    </xf>
    <xf numFmtId="0" fontId="27" fillId="0" borderId="0" xfId="0" applyFont="1" applyFill="1" applyBorder="1" applyAlignment="1">
      <alignment vertical="center"/>
    </xf>
    <xf numFmtId="0" fontId="4"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distributed" vertical="center"/>
    </xf>
    <xf numFmtId="0" fontId="10" fillId="0" borderId="0" xfId="0" applyFont="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vertical="center"/>
    </xf>
    <xf numFmtId="0" fontId="4" fillId="0" borderId="0" xfId="0" applyFont="1" applyFill="1" applyBorder="1">
      <alignment vertical="center"/>
    </xf>
    <xf numFmtId="0" fontId="11" fillId="0" borderId="0" xfId="0" applyFont="1" applyFill="1" applyBorder="1">
      <alignment vertical="center"/>
    </xf>
    <xf numFmtId="0" fontId="4" fillId="0" borderId="0" xfId="0" applyFont="1" applyFill="1" applyBorder="1" applyAlignment="1">
      <alignment vertical="center"/>
    </xf>
    <xf numFmtId="0" fontId="9" fillId="0" borderId="0" xfId="0" applyFont="1" applyFill="1" applyBorder="1">
      <alignment vertical="center"/>
    </xf>
    <xf numFmtId="0" fontId="6" fillId="0" borderId="0" xfId="3" applyFont="1" applyFill="1" applyBorder="1" applyAlignment="1">
      <alignment vertical="center"/>
    </xf>
    <xf numFmtId="0" fontId="4" fillId="0" borderId="0" xfId="3" applyNumberFormat="1" applyFont="1" applyFill="1" applyBorder="1" applyAlignment="1">
      <alignment horizontal="left" vertical="top"/>
    </xf>
    <xf numFmtId="0" fontId="4" fillId="0" borderId="0" xfId="3" applyFont="1" applyFill="1" applyBorder="1" applyAlignment="1">
      <alignment horizontal="left" vertical="top"/>
    </xf>
    <xf numFmtId="0" fontId="6"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1" xfId="0" applyFont="1" applyFill="1" applyBorder="1" applyAlignment="1">
      <alignment horizontal="distributed" vertical="center" indent="1"/>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1" xfId="0" applyFont="1" applyFill="1" applyBorder="1" applyAlignment="1">
      <alignment horizontal="distributed" vertical="center" indent="1"/>
    </xf>
    <xf numFmtId="0" fontId="4" fillId="0" borderId="9" xfId="0" applyFont="1" applyFill="1" applyBorder="1" applyAlignment="1">
      <alignment vertical="center"/>
    </xf>
    <xf numFmtId="0" fontId="0" fillId="0" borderId="0" xfId="0" applyFill="1" applyBorder="1">
      <alignment vertical="center"/>
    </xf>
    <xf numFmtId="0" fontId="0" fillId="0" borderId="0" xfId="0" applyFill="1">
      <alignment vertical="center"/>
    </xf>
    <xf numFmtId="0" fontId="0" fillId="0" borderId="14"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14" xfId="0" applyFill="1" applyBorder="1">
      <alignment vertical="center"/>
    </xf>
    <xf numFmtId="0" fontId="0" fillId="0" borderId="106" xfId="0" applyFill="1" applyBorder="1">
      <alignment vertical="center"/>
    </xf>
    <xf numFmtId="0" fontId="0" fillId="0" borderId="107" xfId="0" applyFill="1" applyBorder="1">
      <alignment vertical="center"/>
    </xf>
    <xf numFmtId="0" fontId="0" fillId="0" borderId="0" xfId="0" applyBorder="1">
      <alignment vertical="center"/>
    </xf>
    <xf numFmtId="0" fontId="0" fillId="0" borderId="108" xfId="0" applyFill="1" applyBorder="1" applyAlignment="1">
      <alignment horizontal="center" vertical="center"/>
    </xf>
    <xf numFmtId="0" fontId="42" fillId="0" borderId="0" xfId="0" applyFont="1" applyFill="1" applyBorder="1" applyAlignment="1">
      <alignment horizontal="center" vertical="center"/>
    </xf>
    <xf numFmtId="0" fontId="43" fillId="0" borderId="0" xfId="0" applyFont="1" applyFill="1" applyBorder="1" applyAlignment="1">
      <alignment horizontal="right" vertical="top" textRotation="255"/>
    </xf>
    <xf numFmtId="0" fontId="0" fillId="6" borderId="1" xfId="0" applyFill="1" applyBorder="1" applyAlignment="1">
      <alignment horizontal="center" vertical="center"/>
    </xf>
    <xf numFmtId="0" fontId="45" fillId="0" borderId="14" xfId="0" applyFont="1" applyFill="1" applyBorder="1" applyAlignment="1">
      <alignment horizontal="distributed" vertical="center" wrapText="1"/>
    </xf>
    <xf numFmtId="0" fontId="46" fillId="0" borderId="14" xfId="0" applyFont="1" applyFill="1" applyBorder="1" applyAlignment="1">
      <alignment vertical="center" wrapText="1"/>
    </xf>
    <xf numFmtId="38" fontId="0" fillId="0" borderId="2" xfId="2" applyFont="1" applyFill="1" applyBorder="1" applyAlignment="1">
      <alignment horizontal="center" vertical="center"/>
    </xf>
    <xf numFmtId="0" fontId="0" fillId="0" borderId="3" xfId="0" applyFill="1" applyBorder="1" applyAlignment="1">
      <alignment horizontal="right" vertical="center"/>
    </xf>
    <xf numFmtId="0" fontId="0" fillId="0" borderId="3" xfId="0" applyFill="1" applyBorder="1" applyAlignment="1">
      <alignment horizontal="center" vertical="center"/>
    </xf>
    <xf numFmtId="0" fontId="0" fillId="0" borderId="0" xfId="0" applyFill="1" applyBorder="1" applyAlignment="1">
      <alignment horizontal="right" vertical="center"/>
    </xf>
    <xf numFmtId="0" fontId="45" fillId="0" borderId="0" xfId="0" applyFont="1" applyFill="1" applyBorder="1" applyAlignment="1">
      <alignment horizontal="distributed"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3" fontId="0" fillId="0" borderId="4" xfId="0" applyNumberFormat="1" applyFill="1" applyBorder="1">
      <alignment vertical="center"/>
    </xf>
    <xf numFmtId="0" fontId="0" fillId="0" borderId="4" xfId="0" applyFill="1" applyBorder="1">
      <alignment vertical="center"/>
    </xf>
    <xf numFmtId="3" fontId="0" fillId="0" borderId="0" xfId="0" applyNumberFormat="1" applyFill="1" applyBorder="1" applyAlignment="1">
      <alignment horizontal="center" vertical="center"/>
    </xf>
    <xf numFmtId="179" fontId="0" fillId="0" borderId="105" xfId="0" applyNumberFormat="1" applyFill="1" applyBorder="1" applyAlignment="1">
      <alignment vertical="center"/>
    </xf>
    <xf numFmtId="0" fontId="0" fillId="0" borderId="0" xfId="0" applyAlignment="1">
      <alignment vertical="center"/>
    </xf>
    <xf numFmtId="0" fontId="4" fillId="0" borderId="0" xfId="0" applyFont="1" applyAlignment="1">
      <alignment vertical="top" wrapText="1"/>
    </xf>
    <xf numFmtId="0" fontId="4" fillId="0" borderId="0" xfId="0" applyFont="1" applyAlignment="1">
      <alignment horizontal="left" vertical="center"/>
    </xf>
    <xf numFmtId="38" fontId="9" fillId="0" borderId="2" xfId="2" applyFont="1" applyBorder="1" applyAlignment="1">
      <alignment horizontal="right" vertical="center" indent="1"/>
    </xf>
    <xf numFmtId="0" fontId="27" fillId="0" borderId="11" xfId="0" applyFont="1" applyBorder="1" applyAlignment="1">
      <alignment horizontal="left" vertical="center" indent="1"/>
    </xf>
    <xf numFmtId="0" fontId="4" fillId="0" borderId="14" xfId="0" applyFont="1" applyBorder="1" applyAlignment="1">
      <alignment vertical="center"/>
    </xf>
    <xf numFmtId="0" fontId="4" fillId="0" borderId="14" xfId="0" applyFont="1" applyBorder="1" applyAlignment="1">
      <alignment horizontal="right" vertical="center"/>
    </xf>
    <xf numFmtId="3" fontId="4" fillId="0" borderId="1" xfId="0" applyNumberFormat="1" applyFont="1" applyBorder="1" applyAlignment="1">
      <alignment vertical="center"/>
    </xf>
    <xf numFmtId="3" fontId="4" fillId="0" borderId="10" xfId="0" applyNumberFormat="1" applyFont="1" applyBorder="1" applyAlignment="1">
      <alignment vertical="center"/>
    </xf>
    <xf numFmtId="3" fontId="4" fillId="0" borderId="13" xfId="0" applyNumberFormat="1" applyFont="1" applyBorder="1" applyAlignment="1">
      <alignment vertical="center"/>
    </xf>
    <xf numFmtId="3" fontId="4" fillId="0" borderId="15" xfId="0" applyNumberFormat="1" applyFont="1" applyBorder="1" applyAlignment="1">
      <alignment vertical="center"/>
    </xf>
    <xf numFmtId="37" fontId="4" fillId="0" borderId="1" xfId="0" applyNumberFormat="1" applyFont="1" applyBorder="1">
      <alignment vertical="center"/>
    </xf>
    <xf numFmtId="176" fontId="6" fillId="0" borderId="0" xfId="0" applyNumberFormat="1" applyFont="1" applyAlignment="1">
      <alignment horizontal="left" vertical="center" indent="1"/>
    </xf>
    <xf numFmtId="0" fontId="4" fillId="0" borderId="0" xfId="0" applyFont="1" applyAlignment="1">
      <alignment horizontal="left" vertical="center" indent="1"/>
    </xf>
    <xf numFmtId="37" fontId="9" fillId="0" borderId="1" xfId="0" applyNumberFormat="1" applyFont="1" applyBorder="1" applyAlignment="1">
      <alignment horizontal="center" vertical="center"/>
    </xf>
    <xf numFmtId="176" fontId="4" fillId="0" borderId="0" xfId="0" applyNumberFormat="1" applyFont="1" applyAlignment="1">
      <alignment horizontal="right" vertical="center" indent="1"/>
    </xf>
    <xf numFmtId="0" fontId="49" fillId="0" borderId="0" xfId="0" applyFont="1">
      <alignment vertical="center"/>
    </xf>
    <xf numFmtId="0" fontId="49" fillId="0" borderId="0" xfId="0" applyFont="1" applyAlignment="1">
      <alignment vertical="center"/>
    </xf>
    <xf numFmtId="0" fontId="9" fillId="0" borderId="0" xfId="0" applyFont="1" applyBorder="1" applyAlignment="1">
      <alignment horizontal="center"/>
    </xf>
    <xf numFmtId="176" fontId="9" fillId="0" borderId="0" xfId="0" applyNumberFormat="1" applyFont="1" applyBorder="1" applyAlignment="1"/>
    <xf numFmtId="176" fontId="9" fillId="0" borderId="0" xfId="0" applyNumberFormat="1" applyFont="1" applyBorder="1" applyAlignment="1">
      <alignment vertical="center"/>
    </xf>
    <xf numFmtId="176" fontId="50" fillId="0" borderId="0" xfId="0" applyNumberFormat="1" applyFont="1" applyBorder="1" applyAlignment="1">
      <alignment horizontal="left"/>
    </xf>
    <xf numFmtId="176" fontId="51" fillId="0" borderId="0" xfId="0" applyNumberFormat="1" applyFont="1" applyBorder="1" applyAlignment="1">
      <alignment horizontal="left"/>
    </xf>
    <xf numFmtId="0" fontId="9" fillId="0" borderId="0" xfId="0" applyFont="1" applyBorder="1" applyAlignme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14" xfId="0" applyFont="1" applyBorder="1" applyAlignment="1">
      <alignment horizontal="center"/>
    </xf>
    <xf numFmtId="0" fontId="53" fillId="0" borderId="0" xfId="0" applyFont="1" applyBorder="1">
      <alignment vertical="center"/>
    </xf>
    <xf numFmtId="0" fontId="9" fillId="0" borderId="14"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distributed" vertical="center"/>
    </xf>
    <xf numFmtId="181" fontId="9" fillId="0" borderId="1" xfId="0" applyNumberFormat="1" applyFont="1" applyBorder="1" applyAlignment="1">
      <alignment horizontal="center" vertical="center"/>
    </xf>
    <xf numFmtId="0" fontId="9" fillId="0" borderId="7" xfId="0" applyFont="1" applyBorder="1" applyAlignment="1">
      <alignment vertical="center"/>
    </xf>
    <xf numFmtId="0" fontId="9" fillId="0" borderId="11" xfId="0" applyFont="1" applyBorder="1" applyAlignment="1">
      <alignment vertical="center"/>
    </xf>
    <xf numFmtId="0" fontId="9" fillId="0" borderId="109" xfId="0" applyFont="1" applyBorder="1" applyAlignment="1">
      <alignment horizontal="center" vertical="center"/>
    </xf>
    <xf numFmtId="0" fontId="9" fillId="0" borderId="110" xfId="0" applyFont="1" applyBorder="1" applyAlignment="1">
      <alignment horizontal="center" vertical="center"/>
    </xf>
    <xf numFmtId="182" fontId="9" fillId="0" borderId="8" xfId="0" applyNumberFormat="1" applyFont="1" applyBorder="1" applyAlignment="1">
      <alignment vertical="center"/>
    </xf>
    <xf numFmtId="182" fontId="9" fillId="0" borderId="0" xfId="0" applyNumberFormat="1" applyFont="1" applyBorder="1" applyAlignment="1">
      <alignment vertical="center"/>
    </xf>
    <xf numFmtId="0" fontId="9" fillId="0" borderId="5" xfId="0" applyFont="1" applyBorder="1" applyAlignment="1">
      <alignment vertical="center"/>
    </xf>
    <xf numFmtId="182" fontId="9" fillId="0" borderId="14" xfId="0" applyNumberFormat="1" applyFont="1" applyBorder="1" applyAlignment="1">
      <alignment vertical="center"/>
    </xf>
    <xf numFmtId="0" fontId="9" fillId="0" borderId="15" xfId="0" applyFont="1" applyBorder="1" applyAlignment="1">
      <alignment horizontal="center" vertical="center"/>
    </xf>
    <xf numFmtId="182" fontId="54" fillId="0" borderId="109" xfId="0" applyNumberFormat="1" applyFont="1" applyBorder="1" applyAlignment="1">
      <alignment horizontal="center" vertical="center"/>
    </xf>
    <xf numFmtId="182" fontId="54" fillId="0" borderId="110" xfId="0" applyNumberFormat="1" applyFont="1" applyBorder="1" applyAlignment="1">
      <alignment horizontal="center" vertical="center"/>
    </xf>
    <xf numFmtId="0" fontId="4" fillId="0" borderId="0" xfId="0" applyFont="1" applyAlignment="1">
      <alignment vertical="center"/>
    </xf>
    <xf numFmtId="58" fontId="4" fillId="0" borderId="0" xfId="0" applyNumberFormat="1" applyFont="1" applyAlignment="1">
      <alignment vertical="center"/>
    </xf>
    <xf numFmtId="58" fontId="4" fillId="0" borderId="0" xfId="0" applyNumberFormat="1" applyFont="1" applyAlignment="1">
      <alignment horizontal="right" vertical="center"/>
    </xf>
    <xf numFmtId="37" fontId="13" fillId="0" borderId="51" xfId="3" applyNumberFormat="1" applyFont="1" applyBorder="1" applyAlignment="1">
      <alignment horizontal="right" vertical="center"/>
    </xf>
    <xf numFmtId="37" fontId="13" fillId="0" borderId="74" xfId="3" applyNumberFormat="1" applyFont="1" applyBorder="1" applyAlignment="1">
      <alignment horizontal="right" vertical="center"/>
    </xf>
    <xf numFmtId="37" fontId="13" fillId="0" borderId="52" xfId="3" applyNumberFormat="1" applyFont="1" applyBorder="1" applyAlignment="1">
      <alignment horizontal="right" vertical="center"/>
    </xf>
    <xf numFmtId="0" fontId="5" fillId="0" borderId="0" xfId="3" applyFont="1" applyBorder="1" applyAlignment="1">
      <alignment vertical="center"/>
    </xf>
    <xf numFmtId="0" fontId="8" fillId="0" borderId="0" xfId="0" applyFont="1" applyFill="1" applyBorder="1">
      <alignment vertical="center"/>
    </xf>
    <xf numFmtId="0" fontId="6" fillId="0" borderId="0" xfId="0" applyFont="1" applyAlignment="1">
      <alignment vertical="center"/>
    </xf>
    <xf numFmtId="176" fontId="4" fillId="0" borderId="0" xfId="0" applyNumberFormat="1" applyFont="1" applyAlignment="1">
      <alignment horizontal="left" vertical="center"/>
    </xf>
    <xf numFmtId="0" fontId="4" fillId="0" borderId="34" xfId="0" applyFont="1" applyBorder="1" applyAlignment="1">
      <alignment horizontal="justify" vertical="center" wrapText="1" shrinkToFit="1"/>
    </xf>
    <xf numFmtId="176" fontId="4" fillId="0" borderId="0" xfId="3" applyNumberFormat="1" applyFont="1" applyAlignment="1">
      <alignment horizontal="left" vertical="top"/>
    </xf>
    <xf numFmtId="0" fontId="4" fillId="0" borderId="0" xfId="0" applyFont="1" applyAlignment="1">
      <alignment horizontal="left" vertical="center"/>
    </xf>
    <xf numFmtId="0" fontId="4" fillId="0" borderId="36" xfId="0" applyFont="1" applyBorder="1" applyAlignment="1">
      <alignment horizontal="center" vertical="center"/>
    </xf>
    <xf numFmtId="0" fontId="4" fillId="0" borderId="34" xfId="0" applyFont="1" applyBorder="1" applyAlignment="1">
      <alignment horizontal="left" vertical="center"/>
    </xf>
    <xf numFmtId="0" fontId="4" fillId="0" borderId="0" xfId="0" applyFont="1" applyAlignment="1">
      <alignment horizontal="center" vertical="center"/>
    </xf>
    <xf numFmtId="0" fontId="0" fillId="0" borderId="33" xfId="7" applyNumberFormat="1" applyFont="1" applyBorder="1" applyAlignment="1">
      <alignment horizontal="center" vertical="center"/>
    </xf>
    <xf numFmtId="0" fontId="4" fillId="0" borderId="80" xfId="0" applyFont="1" applyFill="1" applyBorder="1" applyAlignment="1">
      <alignment vertical="center" wrapText="1"/>
    </xf>
    <xf numFmtId="0" fontId="4" fillId="0" borderId="34" xfId="0" applyFont="1" applyBorder="1" applyAlignment="1">
      <alignment horizontal="left" vertical="center" wrapText="1"/>
    </xf>
    <xf numFmtId="0" fontId="0" fillId="0" borderId="35" xfId="7" applyNumberFormat="1" applyFont="1" applyBorder="1" applyAlignment="1">
      <alignment horizontal="center" vertical="center"/>
    </xf>
    <xf numFmtId="0" fontId="4" fillId="0" borderId="34" xfId="0" applyFont="1" applyFill="1" applyBorder="1" applyAlignment="1">
      <alignment vertical="center" wrapText="1"/>
    </xf>
    <xf numFmtId="0" fontId="55" fillId="2" borderId="34" xfId="7" applyFont="1" applyFill="1" applyBorder="1" applyAlignment="1">
      <alignment horizontal="left" vertical="center" wrapText="1"/>
    </xf>
    <xf numFmtId="0" fontId="55" fillId="2" borderId="77" xfId="7" applyFont="1" applyFill="1" applyBorder="1" applyAlignment="1">
      <alignment horizontal="left" vertical="center" wrapText="1"/>
    </xf>
    <xf numFmtId="0" fontId="4" fillId="0" borderId="1" xfId="0" applyFont="1" applyFill="1" applyBorder="1" applyAlignment="1">
      <alignment horizontal="center" vertical="center"/>
    </xf>
    <xf numFmtId="0" fontId="0" fillId="0" borderId="0" xfId="3" applyFont="1">
      <alignment vertical="center"/>
    </xf>
    <xf numFmtId="0" fontId="20" fillId="0" borderId="0" xfId="3" applyFont="1" applyBorder="1" applyAlignment="1">
      <alignment horizontal="center" vertical="center"/>
    </xf>
    <xf numFmtId="0" fontId="28" fillId="0" borderId="76" xfId="0" applyFont="1" applyBorder="1" applyAlignment="1">
      <alignment horizontal="center" vertical="center" wrapText="1"/>
    </xf>
    <xf numFmtId="0" fontId="28" fillId="0" borderId="111" xfId="0" applyFont="1" applyBorder="1" applyAlignment="1">
      <alignment horizontal="distributed" vertical="center" wrapText="1"/>
    </xf>
    <xf numFmtId="0" fontId="28" fillId="0" borderId="112" xfId="0" applyFont="1" applyBorder="1" applyAlignment="1">
      <alignment horizontal="distributed" vertical="center" wrapText="1"/>
    </xf>
    <xf numFmtId="0" fontId="9" fillId="0" borderId="0" xfId="0" applyFont="1" applyBorder="1">
      <alignment vertical="center"/>
    </xf>
    <xf numFmtId="0" fontId="28" fillId="0" borderId="0" xfId="0" applyFont="1" applyBorder="1" applyAlignment="1">
      <alignment horizontal="justify" vertical="center" wrapText="1"/>
    </xf>
    <xf numFmtId="0" fontId="28" fillId="0" borderId="76" xfId="0" applyFont="1" applyBorder="1" applyAlignment="1">
      <alignment horizontal="justify" vertical="center" wrapText="1"/>
    </xf>
    <xf numFmtId="0" fontId="28" fillId="0" borderId="113" xfId="0" applyFont="1" applyBorder="1" applyAlignment="1">
      <alignment horizontal="justify" vertical="center" wrapText="1"/>
    </xf>
    <xf numFmtId="0" fontId="28" fillId="0" borderId="111" xfId="0" applyFont="1" applyBorder="1" applyAlignment="1">
      <alignment horizontal="justify" vertical="center" wrapText="1"/>
    </xf>
    <xf numFmtId="0" fontId="28" fillId="0" borderId="114" xfId="0" applyFont="1" applyBorder="1" applyAlignment="1">
      <alignment horizontal="justify" vertical="center" wrapText="1"/>
    </xf>
    <xf numFmtId="0" fontId="4" fillId="0" borderId="0" xfId="0" applyFont="1" applyAlignment="1">
      <alignment horizontal="left" vertical="center"/>
    </xf>
    <xf numFmtId="176" fontId="6" fillId="0" borderId="0" xfId="0" applyNumberFormat="1" applyFont="1" applyAlignment="1">
      <alignment horizontal="left" vertical="center"/>
    </xf>
    <xf numFmtId="0" fontId="4" fillId="0" borderId="11" xfId="3" applyFont="1" applyBorder="1">
      <alignment vertical="center"/>
    </xf>
    <xf numFmtId="0" fontId="4" fillId="0" borderId="5" xfId="3" applyFont="1" applyBorder="1">
      <alignment vertical="center"/>
    </xf>
    <xf numFmtId="0" fontId="4" fillId="0" borderId="36" xfId="0" applyFont="1" applyBorder="1" applyAlignment="1">
      <alignment horizontal="center" vertical="center"/>
    </xf>
    <xf numFmtId="176" fontId="6" fillId="0" borderId="0" xfId="0" applyNumberFormat="1" applyFont="1" applyAlignment="1">
      <alignment horizontal="left" vertical="center"/>
    </xf>
    <xf numFmtId="0" fontId="1" fillId="0" borderId="35" xfId="7" applyNumberFormat="1" applyFont="1" applyBorder="1" applyAlignment="1">
      <alignment horizontal="center" vertical="center"/>
    </xf>
    <xf numFmtId="0" fontId="57" fillId="0" borderId="0" xfId="0" applyFont="1" applyBorder="1" applyAlignment="1">
      <alignment horizontal="left" vertical="center"/>
    </xf>
    <xf numFmtId="0" fontId="4" fillId="0" borderId="0" xfId="0" applyFont="1" applyBorder="1" applyAlignment="1">
      <alignment horizontal="right" vertical="center"/>
    </xf>
    <xf numFmtId="38" fontId="4" fillId="0" borderId="0" xfId="8" applyFont="1" applyBorder="1" applyAlignment="1">
      <alignment horizontal="right" vertical="center"/>
    </xf>
    <xf numFmtId="38" fontId="4" fillId="0" borderId="0" xfId="8" applyFont="1" applyBorder="1" applyAlignment="1">
      <alignment horizontal="left" vertical="center"/>
    </xf>
    <xf numFmtId="0" fontId="4" fillId="0" borderId="12" xfId="3" applyFont="1" applyBorder="1" applyAlignment="1">
      <alignment horizontal="left" vertical="center"/>
    </xf>
    <xf numFmtId="0" fontId="57" fillId="0" borderId="14" xfId="0" applyFont="1" applyBorder="1" applyAlignment="1">
      <alignment horizontal="left" vertical="center"/>
    </xf>
    <xf numFmtId="38" fontId="4" fillId="0" borderId="14" xfId="8" applyFont="1" applyBorder="1" applyAlignment="1">
      <alignment horizontal="right" vertical="center"/>
    </xf>
    <xf numFmtId="38" fontId="4" fillId="0" borderId="14" xfId="8" applyFont="1" applyBorder="1" applyAlignment="1">
      <alignment horizontal="left" vertical="center"/>
    </xf>
    <xf numFmtId="0" fontId="4" fillId="0" borderId="6" xfId="3" applyFont="1" applyBorder="1" applyAlignment="1">
      <alignment horizontal="left" vertical="center"/>
    </xf>
    <xf numFmtId="0" fontId="58" fillId="0" borderId="0" xfId="7" applyAlignment="1">
      <alignment vertical="center" wrapText="1"/>
    </xf>
    <xf numFmtId="0" fontId="4" fillId="0" borderId="15" xfId="0" applyFont="1" applyFill="1" applyBorder="1" applyAlignment="1">
      <alignment horizontal="center" vertical="center"/>
    </xf>
    <xf numFmtId="0" fontId="4" fillId="0" borderId="79" xfId="0" applyFont="1" applyFill="1" applyBorder="1" applyAlignment="1">
      <alignment horizontal="center" vertical="center"/>
    </xf>
    <xf numFmtId="0" fontId="6" fillId="0" borderId="79" xfId="0" applyFont="1" applyFill="1" applyBorder="1" applyAlignment="1">
      <alignment horizontal="center" vertical="center" wrapText="1"/>
    </xf>
    <xf numFmtId="0" fontId="4" fillId="0" borderId="0" xfId="0" applyFont="1" applyAlignment="1">
      <alignment horizontal="left" vertical="center"/>
    </xf>
    <xf numFmtId="0" fontId="4" fillId="0" borderId="81" xfId="0" applyFont="1" applyFill="1" applyBorder="1" applyAlignment="1">
      <alignment horizontal="center" vertical="center"/>
    </xf>
    <xf numFmtId="0" fontId="33" fillId="0" borderId="79"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55" xfId="0" applyFont="1" applyBorder="1" applyAlignment="1">
      <alignment horizontal="center" vertical="center" wrapText="1"/>
    </xf>
    <xf numFmtId="0" fontId="25" fillId="0" borderId="0" xfId="0" applyFont="1">
      <alignment vertical="center"/>
    </xf>
    <xf numFmtId="0" fontId="4" fillId="0" borderId="0" xfId="0" applyFont="1" applyAlignment="1">
      <alignment horizontal="left" vertical="top"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10" fillId="0" borderId="14" xfId="0" applyFont="1" applyBorder="1" applyAlignment="1">
      <alignment horizontal="center" vertical="center"/>
    </xf>
    <xf numFmtId="0" fontId="0" fillId="0" borderId="89" xfId="7" applyNumberFormat="1" applyFont="1" applyBorder="1" applyAlignment="1">
      <alignment horizontal="center" vertical="center"/>
    </xf>
    <xf numFmtId="0" fontId="0" fillId="0" borderId="35" xfId="7" applyNumberFormat="1" applyFont="1" applyBorder="1" applyAlignment="1">
      <alignment horizontal="center" vertical="center"/>
    </xf>
    <xf numFmtId="0" fontId="4" fillId="0" borderId="98" xfId="0" applyFont="1" applyBorder="1" applyAlignment="1">
      <alignment vertical="center" wrapText="1"/>
    </xf>
    <xf numFmtId="0" fontId="4" fillId="0" borderId="34" xfId="0" applyFont="1" applyBorder="1" applyAlignment="1">
      <alignment vertical="center" wrapText="1"/>
    </xf>
    <xf numFmtId="0" fontId="4" fillId="0" borderId="90" xfId="0" applyFont="1" applyBorder="1" applyAlignment="1">
      <alignment horizontal="center" vertical="center" wrapText="1"/>
    </xf>
    <xf numFmtId="0" fontId="4" fillId="0" borderId="36" xfId="0" applyFont="1" applyBorder="1" applyAlignment="1">
      <alignment horizontal="center" vertical="center"/>
    </xf>
    <xf numFmtId="0" fontId="4" fillId="0" borderId="90" xfId="0" applyFont="1" applyBorder="1" applyAlignment="1">
      <alignment horizontal="left" vertical="center" wrapText="1"/>
    </xf>
    <xf numFmtId="0" fontId="4" fillId="0" borderId="36" xfId="0" applyFont="1" applyBorder="1" applyAlignment="1">
      <alignment horizontal="left" vertical="center" wrapText="1"/>
    </xf>
    <xf numFmtId="0" fontId="1" fillId="0" borderId="92" xfId="7" applyFont="1" applyBorder="1" applyAlignment="1">
      <alignment horizontal="center" vertical="center"/>
    </xf>
    <xf numFmtId="0" fontId="1" fillId="0" borderId="35" xfId="7" applyFont="1" applyBorder="1" applyAlignment="1">
      <alignment horizontal="center" vertical="center"/>
    </xf>
    <xf numFmtId="0" fontId="4" fillId="0" borderId="34" xfId="0" applyFont="1" applyBorder="1" applyAlignment="1">
      <alignment horizontal="left" vertical="center"/>
    </xf>
    <xf numFmtId="0" fontId="0" fillId="0" borderId="1" xfId="0" applyFont="1" applyFill="1"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176" fontId="6" fillId="0" borderId="0" xfId="0" applyNumberFormat="1" applyFont="1" applyAlignment="1">
      <alignment horizontal="left" vertical="center" wrapText="1" indent="1" shrinkToFit="1"/>
    </xf>
    <xf numFmtId="0" fontId="11" fillId="0" borderId="0" xfId="0" applyFont="1" applyAlignment="1">
      <alignment horizontal="left" vertical="center"/>
    </xf>
    <xf numFmtId="58" fontId="4" fillId="0" borderId="0" xfId="0" applyNumberFormat="1" applyFont="1" applyAlignment="1">
      <alignment horizontal="right" vertical="center"/>
    </xf>
    <xf numFmtId="176" fontId="4" fillId="0" borderId="0" xfId="0" applyNumberFormat="1"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distributed" vertical="center"/>
    </xf>
    <xf numFmtId="0" fontId="6" fillId="0" borderId="0" xfId="0" applyFont="1" applyAlignment="1">
      <alignment horizontal="distributed" vertical="center"/>
    </xf>
    <xf numFmtId="58" fontId="4" fillId="0" borderId="0" xfId="0" applyNumberFormat="1" applyFont="1" applyAlignment="1">
      <alignment horizontal="center" vertical="center"/>
    </xf>
    <xf numFmtId="176" fontId="4" fillId="0" borderId="0" xfId="0" applyNumberFormat="1" applyFont="1" applyAlignment="1">
      <alignment horizontal="left" vertical="center" wrapText="1"/>
    </xf>
    <xf numFmtId="0" fontId="4" fillId="0" borderId="0" xfId="0" applyFont="1" applyAlignment="1">
      <alignment horizontal="center" vertical="center"/>
    </xf>
    <xf numFmtId="176" fontId="6" fillId="0" borderId="0" xfId="0" applyNumberFormat="1" applyFont="1" applyAlignment="1">
      <alignment horizontal="left" vertical="center" indent="1"/>
    </xf>
    <xf numFmtId="0" fontId="0" fillId="0" borderId="0" xfId="0" applyAlignment="1">
      <alignment horizontal="left"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horizontal="left" vertical="center" wrapText="1"/>
    </xf>
    <xf numFmtId="0" fontId="0" fillId="0" borderId="3" xfId="0" applyFill="1" applyBorder="1" applyAlignment="1">
      <alignment horizontal="left" vertical="center" wrapText="1"/>
    </xf>
    <xf numFmtId="0" fontId="41"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0" fillId="0" borderId="14" xfId="0" applyFill="1" applyBorder="1" applyAlignment="1">
      <alignment horizontal="distributed" vertical="center"/>
    </xf>
    <xf numFmtId="176" fontId="0" fillId="6" borderId="14" xfId="0" applyNumberFormat="1" applyFill="1" applyBorder="1" applyAlignment="1">
      <alignment horizontal="left" vertical="center"/>
    </xf>
    <xf numFmtId="0" fontId="0" fillId="0" borderId="4" xfId="0" applyFill="1" applyBorder="1" applyAlignment="1">
      <alignment horizontal="distributed" vertical="center"/>
    </xf>
    <xf numFmtId="38" fontId="0" fillId="0" borderId="0" xfId="2" applyFont="1" applyFill="1" applyBorder="1" applyAlignment="1">
      <alignment horizontal="center" vertical="center"/>
    </xf>
    <xf numFmtId="176" fontId="0" fillId="6" borderId="0" xfId="0" applyNumberFormat="1" applyFill="1" applyBorder="1" applyAlignment="1">
      <alignment horizontal="left" vertical="center"/>
    </xf>
    <xf numFmtId="176" fontId="0" fillId="6" borderId="104" xfId="0" applyNumberFormat="1" applyFill="1" applyBorder="1" applyAlignment="1">
      <alignment horizontal="left" vertical="center"/>
    </xf>
    <xf numFmtId="38" fontId="0" fillId="6" borderId="107" xfId="2" applyFont="1" applyFill="1" applyBorder="1" applyAlignment="1">
      <alignment horizontal="right" vertical="center"/>
    </xf>
    <xf numFmtId="0" fontId="45" fillId="0" borderId="14" xfId="0" applyFont="1" applyFill="1" applyBorder="1" applyAlignment="1">
      <alignment horizontal="distributed" vertical="center"/>
    </xf>
    <xf numFmtId="0" fontId="47" fillId="0" borderId="14" xfId="0" applyFont="1" applyFill="1" applyBorder="1" applyAlignment="1">
      <alignment horizontal="distributed" vertical="center"/>
    </xf>
    <xf numFmtId="38" fontId="0" fillId="0" borderId="2" xfId="2" applyFont="1" applyFill="1" applyBorder="1" applyAlignment="1">
      <alignment horizontal="center" vertical="center"/>
    </xf>
    <xf numFmtId="38" fontId="0" fillId="0" borderId="4" xfId="2" applyFont="1"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38" fontId="0" fillId="0" borderId="7" xfId="2" applyFont="1" applyFill="1" applyBorder="1" applyAlignment="1">
      <alignment horizontal="center" vertical="center"/>
    </xf>
    <xf numFmtId="38" fontId="0" fillId="0" borderId="8" xfId="2" applyFont="1" applyFill="1" applyBorder="1" applyAlignment="1">
      <alignment horizontal="center" vertical="center"/>
    </xf>
    <xf numFmtId="38" fontId="0" fillId="0" borderId="11" xfId="2" applyFont="1" applyFill="1" applyBorder="1" applyAlignment="1">
      <alignment horizontal="center" vertical="center"/>
    </xf>
    <xf numFmtId="38" fontId="0" fillId="0" borderId="5" xfId="2" applyFont="1" applyFill="1" applyBorder="1" applyAlignment="1">
      <alignment horizontal="center" vertical="center"/>
    </xf>
    <xf numFmtId="38" fontId="0" fillId="0" borderId="14" xfId="2" applyFont="1"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0" xfId="0" applyFill="1" applyBorder="1" applyAlignment="1">
      <alignment horizontal="center" vertical="center"/>
    </xf>
    <xf numFmtId="0" fontId="4" fillId="0" borderId="14" xfId="0" applyFont="1" applyBorder="1" applyAlignment="1">
      <alignment horizontal="left" vertical="center"/>
    </xf>
    <xf numFmtId="0" fontId="4" fillId="0" borderId="0" xfId="3" applyFont="1" applyBorder="1" applyAlignment="1">
      <alignment horizontal="right" vertical="center"/>
    </xf>
    <xf numFmtId="0" fontId="57" fillId="0" borderId="0" xfId="0" applyFont="1" applyBorder="1" applyAlignment="1">
      <alignment horizontal="right" vertical="center"/>
    </xf>
    <xf numFmtId="0" fontId="4" fillId="0" borderId="14" xfId="3" applyFont="1" applyBorder="1" applyAlignment="1">
      <alignment horizontal="right" vertical="center"/>
    </xf>
    <xf numFmtId="0" fontId="57" fillId="0" borderId="14" xfId="0" applyFont="1" applyBorder="1" applyAlignment="1">
      <alignment horizontal="right" vertical="center"/>
    </xf>
    <xf numFmtId="49" fontId="4" fillId="0" borderId="48" xfId="0" applyNumberFormat="1" applyFont="1" applyBorder="1" applyAlignment="1">
      <alignment horizontal="distributed" vertical="center" justifyLastLine="1"/>
    </xf>
    <xf numFmtId="49" fontId="0" fillId="0" borderId="48" xfId="0" applyNumberFormat="1" applyFont="1" applyBorder="1" applyAlignment="1">
      <alignment horizontal="distributed" vertical="center" justifyLastLine="1"/>
    </xf>
    <xf numFmtId="49" fontId="4" fillId="0" borderId="15"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59" xfId="0" applyNumberFormat="1" applyFont="1" applyBorder="1" applyAlignment="1">
      <alignment horizontal="center" vertical="center"/>
    </xf>
    <xf numFmtId="49" fontId="4" fillId="0" borderId="60" xfId="0" applyNumberFormat="1" applyFont="1" applyBorder="1" applyAlignment="1">
      <alignment horizontal="center" vertical="center"/>
    </xf>
    <xf numFmtId="49" fontId="4" fillId="0" borderId="61"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4" fillId="0" borderId="57" xfId="0" applyNumberFormat="1" applyFont="1" applyBorder="1" applyAlignment="1">
      <alignment horizontal="center" vertical="center"/>
    </xf>
    <xf numFmtId="49" fontId="4" fillId="0" borderId="58" xfId="0" applyNumberFormat="1" applyFont="1" applyBorder="1" applyAlignment="1">
      <alignment horizontal="center" vertical="center"/>
    </xf>
    <xf numFmtId="176" fontId="6" fillId="0" borderId="0" xfId="0" applyNumberFormat="1" applyFont="1" applyAlignment="1">
      <alignment horizontal="left" vertical="center" wrapText="1" shrinkToFit="1"/>
    </xf>
    <xf numFmtId="0" fontId="6" fillId="0" borderId="0" xfId="0" applyFont="1" applyAlignment="1">
      <alignment horizontal="left" vertical="center"/>
    </xf>
    <xf numFmtId="0" fontId="4" fillId="0" borderId="4" xfId="0" applyFont="1" applyBorder="1" applyAlignment="1">
      <alignment horizontal="distributed" vertical="center"/>
    </xf>
    <xf numFmtId="0" fontId="0" fillId="0" borderId="4" xfId="0" applyFont="1" applyBorder="1" applyAlignment="1">
      <alignment vertical="center"/>
    </xf>
    <xf numFmtId="38" fontId="4" fillId="0" borderId="2" xfId="2" applyFont="1" applyBorder="1" applyAlignment="1">
      <alignment horizontal="center" vertical="center"/>
    </xf>
    <xf numFmtId="38" fontId="4" fillId="0" borderId="4" xfId="2" applyFont="1" applyBorder="1" applyAlignment="1">
      <alignment horizontal="center" vertical="center"/>
    </xf>
    <xf numFmtId="38" fontId="4" fillId="0" borderId="3" xfId="2" applyFont="1" applyBorder="1" applyAlignment="1">
      <alignment horizontal="center" vertical="center"/>
    </xf>
    <xf numFmtId="0" fontId="10" fillId="0" borderId="0" xfId="0" applyFont="1" applyAlignment="1">
      <alignment horizontal="center" vertical="center"/>
    </xf>
    <xf numFmtId="0" fontId="4" fillId="0" borderId="11" xfId="3" applyFont="1" applyBorder="1" applyAlignment="1">
      <alignment horizontal="left" vertical="center" wrapText="1"/>
    </xf>
    <xf numFmtId="0" fontId="4" fillId="0" borderId="0" xfId="3" applyFont="1" applyAlignment="1">
      <alignment horizontal="left" vertical="center" wrapText="1"/>
    </xf>
    <xf numFmtId="0" fontId="4" fillId="0" borderId="0" xfId="0" applyFont="1" applyBorder="1" applyAlignment="1">
      <alignment horizontal="left" vertical="center" wrapText="1"/>
    </xf>
    <xf numFmtId="49" fontId="4" fillId="0" borderId="4" xfId="0" applyNumberFormat="1" applyFont="1" applyBorder="1" applyAlignment="1">
      <alignment horizontal="center" vertical="center"/>
    </xf>
    <xf numFmtId="38" fontId="4" fillId="0" borderId="2" xfId="2" applyFont="1" applyBorder="1" applyAlignment="1">
      <alignment horizontal="right" vertical="center"/>
    </xf>
    <xf numFmtId="38" fontId="4" fillId="0" borderId="4" xfId="2" applyFont="1" applyBorder="1" applyAlignment="1">
      <alignment horizontal="right" vertical="center"/>
    </xf>
    <xf numFmtId="176" fontId="4" fillId="0" borderId="2" xfId="0" applyNumberFormat="1" applyFont="1" applyBorder="1" applyAlignment="1">
      <alignment horizontal="left" vertical="center" wrapText="1"/>
    </xf>
    <xf numFmtId="176" fontId="4" fillId="0" borderId="4" xfId="0" applyNumberFormat="1" applyFont="1" applyBorder="1" applyAlignment="1">
      <alignment horizontal="left" vertical="center" wrapText="1"/>
    </xf>
    <xf numFmtId="176" fontId="4" fillId="0" borderId="3" xfId="0" applyNumberFormat="1" applyFont="1" applyBorder="1" applyAlignment="1">
      <alignment horizontal="left" vertical="center" wrapText="1"/>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justifyLastLine="1"/>
    </xf>
    <xf numFmtId="49" fontId="4" fillId="0" borderId="3" xfId="0" applyNumberFormat="1" applyFont="1" applyBorder="1" applyAlignment="1">
      <alignment horizontal="center" vertical="center" justifyLastLine="1"/>
    </xf>
    <xf numFmtId="49" fontId="4" fillId="0" borderId="7" xfId="0" applyNumberFormat="1" applyFont="1" applyBorder="1" applyAlignment="1">
      <alignment horizontal="center" vertical="center" justifyLastLine="1"/>
    </xf>
    <xf numFmtId="49" fontId="4" fillId="0" borderId="9" xfId="0" applyNumberFormat="1" applyFont="1" applyBorder="1" applyAlignment="1">
      <alignment horizontal="center" vertical="center" justifyLastLine="1"/>
    </xf>
    <xf numFmtId="49" fontId="4" fillId="0" borderId="5" xfId="0" applyNumberFormat="1" applyFont="1" applyBorder="1" applyAlignment="1">
      <alignment horizontal="center" vertical="center" justifyLastLine="1"/>
    </xf>
    <xf numFmtId="49" fontId="4" fillId="0" borderId="6" xfId="0" applyNumberFormat="1" applyFont="1" applyBorder="1" applyAlignment="1">
      <alignment horizontal="center" vertical="center" justifyLastLine="1"/>
    </xf>
    <xf numFmtId="0" fontId="4" fillId="0" borderId="0" xfId="0" applyFont="1" applyAlignment="1">
      <alignment horizontal="left" vertical="center" wrapText="1"/>
    </xf>
    <xf numFmtId="0" fontId="4" fillId="0" borderId="0" xfId="0" applyFont="1" applyAlignment="1">
      <alignment horizontal="left" vertical="center"/>
    </xf>
    <xf numFmtId="176" fontId="4" fillId="0" borderId="2" xfId="2" applyNumberFormat="1" applyFont="1" applyBorder="1" applyAlignment="1">
      <alignment horizontal="right" vertical="center"/>
    </xf>
    <xf numFmtId="176" fontId="4" fillId="0" borderId="4" xfId="2" applyNumberFormat="1" applyFont="1" applyBorder="1" applyAlignment="1">
      <alignment horizontal="right" vertical="center"/>
    </xf>
    <xf numFmtId="0" fontId="4" fillId="0" borderId="14" xfId="0" applyFont="1" applyBorder="1" applyAlignment="1">
      <alignment horizontal="center" vertical="center"/>
    </xf>
    <xf numFmtId="38" fontId="4" fillId="0" borderId="7" xfId="2" applyFont="1" applyBorder="1" applyAlignment="1">
      <alignment horizontal="right" vertical="center"/>
    </xf>
    <xf numFmtId="38" fontId="4" fillId="0" borderId="8" xfId="2" applyFont="1" applyBorder="1" applyAlignment="1">
      <alignment horizontal="right" vertical="center"/>
    </xf>
    <xf numFmtId="38" fontId="4" fillId="0" borderId="11" xfId="2" applyFont="1" applyBorder="1" applyAlignment="1">
      <alignment horizontal="right" vertical="center"/>
    </xf>
    <xf numFmtId="38" fontId="4" fillId="0" borderId="0" xfId="2" applyFont="1" applyBorder="1" applyAlignment="1">
      <alignment horizontal="righ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27" fillId="0" borderId="30"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0" xfId="0" applyFont="1" applyBorder="1" applyAlignment="1">
      <alignment horizontal="left" vertical="top" wrapText="1"/>
    </xf>
    <xf numFmtId="0" fontId="27" fillId="0" borderId="76" xfId="0" applyFont="1" applyBorder="1" applyAlignment="1">
      <alignment horizontal="left" vertical="top" wrapText="1"/>
    </xf>
    <xf numFmtId="58" fontId="27" fillId="0" borderId="87" xfId="0" applyNumberFormat="1" applyFont="1" applyBorder="1" applyAlignment="1">
      <alignment horizontal="right" vertical="center" indent="1"/>
    </xf>
    <xf numFmtId="58" fontId="27" fillId="0" borderId="88" xfId="0" applyNumberFormat="1" applyFont="1" applyBorder="1" applyAlignment="1">
      <alignment horizontal="right" vertical="center" indent="1"/>
    </xf>
    <xf numFmtId="0" fontId="36" fillId="0" borderId="0" xfId="0" applyFont="1" applyAlignment="1">
      <alignment horizontal="center" vertical="center"/>
    </xf>
    <xf numFmtId="58" fontId="27" fillId="0" borderId="45" xfId="0" applyNumberFormat="1" applyFont="1" applyBorder="1" applyAlignment="1">
      <alignment horizontal="right" vertical="center" indent="1"/>
    </xf>
    <xf numFmtId="58" fontId="27" fillId="0" borderId="17" xfId="0" applyNumberFormat="1" applyFont="1" applyBorder="1" applyAlignment="1">
      <alignment horizontal="right" vertical="center" indent="1"/>
    </xf>
    <xf numFmtId="58" fontId="27" fillId="0" borderId="44" xfId="0" applyNumberFormat="1" applyFont="1" applyBorder="1" applyAlignment="1">
      <alignment horizontal="right" vertical="center" indent="1"/>
    </xf>
    <xf numFmtId="0" fontId="27" fillId="0" borderId="24" xfId="0" applyFont="1" applyBorder="1" applyAlignment="1">
      <alignment horizontal="distributed" vertical="center" wrapText="1" indent="1"/>
    </xf>
    <xf numFmtId="0" fontId="27" fillId="0" borderId="75" xfId="0" applyFont="1" applyBorder="1" applyAlignment="1">
      <alignment horizontal="distributed" vertical="center" wrapText="1" indent="1"/>
    </xf>
    <xf numFmtId="0" fontId="27" fillId="0" borderId="14" xfId="0" applyFont="1" applyBorder="1" applyAlignment="1">
      <alignment horizontal="left" vertical="center"/>
    </xf>
    <xf numFmtId="176" fontId="27" fillId="0" borderId="1" xfId="0" applyNumberFormat="1" applyFont="1" applyBorder="1" applyAlignment="1">
      <alignment horizontal="left" vertical="center" wrapText="1" indent="1"/>
    </xf>
    <xf numFmtId="176" fontId="27" fillId="0" borderId="74" xfId="0" applyNumberFormat="1" applyFont="1" applyBorder="1" applyAlignment="1">
      <alignment horizontal="left" vertical="center" wrapText="1" indent="1"/>
    </xf>
    <xf numFmtId="0" fontId="27" fillId="0" borderId="22" xfId="0" applyFont="1" applyBorder="1" applyAlignment="1">
      <alignment horizontal="distributed" vertical="center" wrapText="1" indent="1"/>
    </xf>
    <xf numFmtId="0" fontId="29" fillId="0" borderId="7" xfId="0" applyFont="1" applyBorder="1" applyAlignment="1">
      <alignment horizontal="left" vertical="top" wrapText="1" indent="1"/>
    </xf>
    <xf numFmtId="0" fontId="29" fillId="0" borderId="8" xfId="0" applyFont="1" applyBorder="1" applyAlignment="1">
      <alignment horizontal="left" vertical="top" wrapText="1" indent="1"/>
    </xf>
    <xf numFmtId="0" fontId="29" fillId="0" borderId="86" xfId="0" applyFont="1" applyBorder="1" applyAlignment="1">
      <alignment horizontal="left" vertical="top" wrapText="1" indent="1"/>
    </xf>
    <xf numFmtId="0" fontId="29" fillId="0" borderId="11" xfId="0" applyFont="1" applyBorder="1" applyAlignment="1">
      <alignment horizontal="left" vertical="top" wrapText="1" indent="1"/>
    </xf>
    <xf numFmtId="0" fontId="29" fillId="0" borderId="0" xfId="0" applyFont="1" applyBorder="1" applyAlignment="1">
      <alignment horizontal="left" vertical="top" wrapText="1" indent="1"/>
    </xf>
    <xf numFmtId="0" fontId="29" fillId="0" borderId="76" xfId="0" applyFont="1" applyBorder="1" applyAlignment="1">
      <alignment horizontal="left" vertical="top" wrapText="1" indent="1"/>
    </xf>
    <xf numFmtId="0" fontId="29" fillId="0" borderId="5" xfId="0" applyFont="1" applyBorder="1" applyAlignment="1">
      <alignment horizontal="left" vertical="top" wrapText="1" indent="1"/>
    </xf>
    <xf numFmtId="0" fontId="29" fillId="0" borderId="14" xfId="0" applyFont="1" applyBorder="1" applyAlignment="1">
      <alignment horizontal="left" vertical="top" wrapText="1" indent="1"/>
    </xf>
    <xf numFmtId="0" fontId="29" fillId="0" borderId="85" xfId="0" applyFont="1" applyBorder="1" applyAlignment="1">
      <alignment horizontal="left" vertical="top" wrapText="1" indent="1"/>
    </xf>
    <xf numFmtId="0" fontId="27" fillId="0" borderId="41" xfId="0" applyFont="1" applyBorder="1" applyAlignment="1">
      <alignment horizontal="center" vertical="center"/>
    </xf>
    <xf numFmtId="0" fontId="27" fillId="0" borderId="28" xfId="0" applyFont="1" applyBorder="1" applyAlignment="1">
      <alignment horizontal="center" vertical="center"/>
    </xf>
    <xf numFmtId="0" fontId="34" fillId="0" borderId="2" xfId="0" applyFont="1" applyBorder="1" applyAlignment="1">
      <alignment horizontal="left" vertical="top" wrapText="1"/>
    </xf>
    <xf numFmtId="0" fontId="34" fillId="0" borderId="3" xfId="0" applyFont="1" applyBorder="1" applyAlignment="1">
      <alignment horizontal="left" vertical="top"/>
    </xf>
    <xf numFmtId="0" fontId="5" fillId="0" borderId="0"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34" fillId="0" borderId="2" xfId="0" applyFont="1" applyFill="1" applyBorder="1" applyAlignment="1">
      <alignment horizontal="left" vertical="top" wrapText="1"/>
    </xf>
    <xf numFmtId="0" fontId="34" fillId="0" borderId="3" xfId="0" applyFont="1" applyFill="1" applyBorder="1" applyAlignment="1">
      <alignment horizontal="left" vertical="top"/>
    </xf>
    <xf numFmtId="176" fontId="6" fillId="0" borderId="0" xfId="0" applyNumberFormat="1" applyFont="1" applyBorder="1" applyAlignment="1">
      <alignment horizontal="left" vertical="center" wrapText="1" shrinkToFit="1"/>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8" fillId="0" borderId="15" xfId="0" applyFont="1" applyBorder="1" applyAlignment="1">
      <alignment horizontal="center" vertical="center"/>
    </xf>
    <xf numFmtId="0" fontId="6" fillId="0" borderId="0" xfId="0" applyFont="1" applyBorder="1" applyAlignment="1">
      <alignment horizontal="distributed" vertical="center" indent="1"/>
    </xf>
    <xf numFmtId="176" fontId="6" fillId="0" borderId="0" xfId="0" applyNumberFormat="1" applyFont="1" applyBorder="1" applyAlignment="1">
      <alignment horizontal="left" vertical="center" wrapText="1"/>
    </xf>
    <xf numFmtId="0" fontId="4" fillId="0" borderId="0" xfId="0" applyFont="1" applyFill="1" applyBorder="1" applyAlignment="1">
      <alignment horizontal="left" vertical="center"/>
    </xf>
    <xf numFmtId="38" fontId="4" fillId="0" borderId="2" xfId="2" applyFont="1" applyFill="1" applyBorder="1" applyAlignment="1">
      <alignment horizontal="right" vertical="center"/>
    </xf>
    <xf numFmtId="38" fontId="4" fillId="0" borderId="4" xfId="2" applyFont="1" applyFill="1" applyBorder="1" applyAlignment="1">
      <alignment horizontal="right" vertical="center"/>
    </xf>
    <xf numFmtId="0" fontId="4" fillId="0" borderId="1" xfId="0" applyFont="1" applyFill="1" applyBorder="1" applyAlignment="1">
      <alignment horizontal="distributed" vertical="center" indent="1"/>
    </xf>
    <xf numFmtId="0" fontId="4" fillId="0" borderId="7" xfId="0" applyFont="1" applyFill="1" applyBorder="1" applyAlignment="1">
      <alignment horizontal="left" vertical="top" indent="1"/>
    </xf>
    <xf numFmtId="0" fontId="4" fillId="0" borderId="8" xfId="0" applyFont="1" applyFill="1" applyBorder="1" applyAlignment="1">
      <alignment horizontal="left" vertical="top" indent="1"/>
    </xf>
    <xf numFmtId="0" fontId="4" fillId="0" borderId="9" xfId="0" applyFont="1" applyFill="1" applyBorder="1" applyAlignment="1">
      <alignment horizontal="left" vertical="top" indent="1"/>
    </xf>
    <xf numFmtId="0" fontId="37" fillId="0" borderId="11" xfId="0" applyFont="1" applyFill="1" applyBorder="1" applyAlignment="1">
      <alignment horizontal="left" vertical="center" wrapText="1" indent="1"/>
    </xf>
    <xf numFmtId="0" fontId="37" fillId="0" borderId="0" xfId="0" applyFont="1" applyFill="1" applyBorder="1" applyAlignment="1">
      <alignment horizontal="left" vertical="center" wrapText="1" indent="1"/>
    </xf>
    <xf numFmtId="0" fontId="37" fillId="0" borderId="12" xfId="0" applyFont="1" applyFill="1" applyBorder="1" applyAlignment="1">
      <alignment horizontal="left" vertical="center" wrapText="1" indent="1"/>
    </xf>
    <xf numFmtId="0" fontId="4" fillId="0" borderId="11"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0" borderId="12" xfId="0" applyFont="1" applyFill="1" applyBorder="1" applyAlignment="1">
      <alignment horizontal="left" vertical="center" wrapText="1" indent="1"/>
    </xf>
    <xf numFmtId="0" fontId="4" fillId="0" borderId="5" xfId="0" applyFont="1" applyFill="1" applyBorder="1" applyAlignment="1">
      <alignment horizontal="left" vertical="top" indent="1"/>
    </xf>
    <xf numFmtId="0" fontId="4" fillId="0" borderId="14" xfId="0" applyFont="1" applyFill="1" applyBorder="1" applyAlignment="1">
      <alignment horizontal="left" vertical="top" indent="1"/>
    </xf>
    <xf numFmtId="0" fontId="4" fillId="0" borderId="6" xfId="0" applyFont="1" applyFill="1" applyBorder="1" applyAlignment="1">
      <alignment horizontal="left" vertical="top" indent="1"/>
    </xf>
    <xf numFmtId="0" fontId="9"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176" fontId="4" fillId="0" borderId="7" xfId="0" applyNumberFormat="1" applyFont="1" applyFill="1" applyBorder="1" applyAlignment="1">
      <alignment horizontal="left" vertical="center" wrapText="1" indent="1"/>
    </xf>
    <xf numFmtId="176" fontId="4" fillId="0" borderId="8" xfId="0" applyNumberFormat="1" applyFont="1" applyFill="1" applyBorder="1" applyAlignment="1">
      <alignment horizontal="left" vertical="center" wrapText="1" indent="1"/>
    </xf>
    <xf numFmtId="176" fontId="4" fillId="0" borderId="9" xfId="0" applyNumberFormat="1" applyFont="1" applyFill="1" applyBorder="1" applyAlignment="1">
      <alignment horizontal="left" vertical="center" wrapText="1" indent="1"/>
    </xf>
    <xf numFmtId="0" fontId="4" fillId="0" borderId="10" xfId="0" applyFont="1" applyFill="1" applyBorder="1" applyAlignment="1">
      <alignment horizontal="distributed" vertical="center" indent="1"/>
    </xf>
    <xf numFmtId="0" fontId="4" fillId="0" borderId="15" xfId="0" applyFont="1" applyFill="1" applyBorder="1" applyAlignment="1">
      <alignment horizontal="distributed" vertical="center" indent="1"/>
    </xf>
    <xf numFmtId="58" fontId="4" fillId="0" borderId="8" xfId="0" applyNumberFormat="1" applyFont="1" applyFill="1" applyBorder="1" applyAlignment="1">
      <alignment horizontal="left" vertical="center"/>
    </xf>
    <xf numFmtId="58" fontId="4" fillId="0" borderId="9" xfId="0" applyNumberFormat="1" applyFont="1" applyFill="1" applyBorder="1" applyAlignment="1">
      <alignment horizontal="left" vertical="center"/>
    </xf>
    <xf numFmtId="58" fontId="4" fillId="0" borderId="14" xfId="0" applyNumberFormat="1" applyFont="1" applyFill="1" applyBorder="1" applyAlignment="1">
      <alignment horizontal="left" vertical="center"/>
    </xf>
    <xf numFmtId="58" fontId="4" fillId="0" borderId="6" xfId="0" applyNumberFormat="1" applyFont="1" applyFill="1" applyBorder="1" applyAlignment="1">
      <alignment horizontal="left" vertical="center"/>
    </xf>
    <xf numFmtId="58" fontId="4" fillId="0" borderId="0" xfId="0" applyNumberFormat="1" applyFont="1" applyFill="1" applyBorder="1" applyAlignment="1">
      <alignment horizontal="right" vertical="center"/>
    </xf>
    <xf numFmtId="0" fontId="9" fillId="0" borderId="0" xfId="0" applyFont="1" applyFill="1" applyBorder="1" applyAlignment="1">
      <alignment horizontal="distributed" vertical="center"/>
    </xf>
    <xf numFmtId="0" fontId="9" fillId="0" borderId="0" xfId="0" applyFont="1" applyFill="1" applyBorder="1" applyAlignment="1" applyProtection="1">
      <alignment horizontal="left" vertical="center" wrapText="1" indent="1"/>
      <protection locked="0"/>
    </xf>
    <xf numFmtId="0" fontId="6" fillId="0" borderId="0" xfId="0" applyFont="1" applyFill="1" applyBorder="1" applyAlignment="1">
      <alignment horizontal="distributed" vertical="center"/>
    </xf>
    <xf numFmtId="176" fontId="6" fillId="0" borderId="0" xfId="0" applyNumberFormat="1" applyFont="1" applyFill="1" applyBorder="1" applyAlignment="1">
      <alignment horizontal="left" vertical="center" wrapText="1" shrinkToFit="1"/>
    </xf>
    <xf numFmtId="176" fontId="6" fillId="0" borderId="0" xfId="0" applyNumberFormat="1" applyFont="1" applyFill="1" applyBorder="1" applyAlignment="1">
      <alignment horizontal="left" vertical="center" wrapText="1"/>
    </xf>
    <xf numFmtId="0" fontId="5" fillId="0" borderId="0" xfId="0" applyFont="1" applyFill="1" applyBorder="1" applyAlignment="1">
      <alignment horizontal="distributed" vertical="center" indent="11"/>
    </xf>
    <xf numFmtId="0" fontId="4" fillId="0" borderId="8" xfId="0" applyFont="1" applyBorder="1" applyAlignment="1">
      <alignment horizontal="distributed" vertical="center"/>
    </xf>
    <xf numFmtId="0" fontId="4" fillId="0" borderId="14" xfId="0" applyFont="1" applyBorder="1" applyAlignment="1">
      <alignment horizontal="distributed" vertical="center"/>
    </xf>
    <xf numFmtId="58" fontId="4" fillId="0" borderId="2" xfId="0" applyNumberFormat="1" applyFont="1" applyBorder="1" applyAlignment="1">
      <alignment horizontal="left" vertical="center"/>
    </xf>
    <xf numFmtId="58" fontId="4" fillId="0" borderId="4" xfId="0" applyNumberFormat="1" applyFont="1" applyBorder="1" applyAlignment="1">
      <alignment horizontal="left" vertical="center"/>
    </xf>
    <xf numFmtId="58" fontId="4" fillId="0" borderId="3" xfId="0" applyNumberFormat="1" applyFont="1" applyBorder="1" applyAlignment="1">
      <alignment horizontal="left" vertical="center"/>
    </xf>
    <xf numFmtId="58" fontId="4" fillId="0" borderId="8" xfId="0" applyNumberFormat="1" applyFont="1" applyBorder="1" applyAlignment="1">
      <alignment horizontal="left" vertical="center"/>
    </xf>
    <xf numFmtId="58" fontId="4" fillId="0" borderId="9" xfId="0" applyNumberFormat="1" applyFont="1" applyBorder="1" applyAlignment="1">
      <alignment horizontal="left" vertical="center"/>
    </xf>
    <xf numFmtId="58" fontId="4" fillId="0" borderId="14" xfId="0" applyNumberFormat="1" applyFont="1" applyBorder="1" applyAlignment="1">
      <alignment horizontal="left" vertical="center"/>
    </xf>
    <xf numFmtId="58" fontId="4" fillId="0" borderId="6" xfId="0" applyNumberFormat="1" applyFont="1" applyBorder="1" applyAlignment="1">
      <alignment horizontal="left" vertical="center"/>
    </xf>
    <xf numFmtId="177" fontId="4" fillId="0" borderId="2" xfId="2" applyNumberFormat="1" applyFont="1" applyBorder="1" applyAlignment="1">
      <alignment horizontal="right" vertical="center"/>
    </xf>
    <xf numFmtId="177" fontId="4" fillId="0" borderId="4" xfId="2" applyNumberFormat="1" applyFont="1" applyBorder="1" applyAlignment="1">
      <alignment horizontal="right" vertical="center"/>
    </xf>
    <xf numFmtId="176" fontId="4" fillId="0" borderId="2" xfId="0" applyNumberFormat="1" applyFont="1" applyBorder="1" applyAlignment="1">
      <alignment horizontal="left" vertical="center" wrapText="1" indent="1"/>
    </xf>
    <xf numFmtId="176" fontId="4" fillId="0" borderId="4" xfId="0" applyNumberFormat="1" applyFont="1" applyBorder="1" applyAlignment="1">
      <alignment horizontal="left" vertical="center" wrapText="1" indent="1"/>
    </xf>
    <xf numFmtId="176" fontId="4" fillId="0" borderId="3" xfId="0" applyNumberFormat="1" applyFont="1" applyBorder="1" applyAlignment="1">
      <alignment horizontal="left" vertical="center" wrapText="1" indent="1"/>
    </xf>
    <xf numFmtId="0" fontId="5" fillId="0" borderId="0" xfId="4" applyFont="1" applyAlignment="1">
      <alignment horizontal="center" vertical="center"/>
    </xf>
    <xf numFmtId="0" fontId="11" fillId="0" borderId="0" xfId="4" applyFont="1" applyAlignment="1">
      <alignment horizontal="left"/>
    </xf>
    <xf numFmtId="176" fontId="4" fillId="0" borderId="0" xfId="4" applyNumberFormat="1" applyFont="1" applyAlignment="1">
      <alignment horizontal="left" vertical="center"/>
    </xf>
    <xf numFmtId="0" fontId="4" fillId="0" borderId="0" xfId="4" applyFont="1" applyAlignment="1">
      <alignment horizontal="left" vertical="distributed" wrapText="1"/>
    </xf>
    <xf numFmtId="58" fontId="4" fillId="0" borderId="0" xfId="4" applyNumberFormat="1" applyFont="1" applyAlignment="1">
      <alignment horizontal="center" vertical="distributed" wrapText="1"/>
    </xf>
    <xf numFmtId="176" fontId="6" fillId="0" borderId="0" xfId="4" applyNumberFormat="1" applyFont="1" applyAlignment="1">
      <alignment horizontal="left" vertical="center" wrapText="1" shrinkToFit="1"/>
    </xf>
    <xf numFmtId="176" fontId="6" fillId="0" borderId="0" xfId="4" applyNumberFormat="1" applyFont="1" applyAlignment="1">
      <alignment horizontal="left" vertical="center"/>
    </xf>
    <xf numFmtId="58" fontId="4" fillId="0" borderId="0" xfId="0" applyNumberFormat="1" applyFont="1" applyAlignment="1">
      <alignment horizontal="right" vertical="distributed" wrapText="1"/>
    </xf>
    <xf numFmtId="0" fontId="4" fillId="0" borderId="0" xfId="0" applyFont="1" applyAlignment="1">
      <alignment horizontal="left" vertical="distributed" wrapText="1"/>
    </xf>
    <xf numFmtId="0" fontId="4" fillId="0" borderId="0" xfId="0" applyFont="1" applyAlignment="1">
      <alignment horizontal="left" vertical="distributed"/>
    </xf>
    <xf numFmtId="176" fontId="6" fillId="0" borderId="0" xfId="0" applyNumberFormat="1" applyFont="1" applyAlignment="1">
      <alignment horizontal="left" vertical="center" wrapText="1"/>
    </xf>
    <xf numFmtId="0" fontId="9" fillId="0" borderId="10"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5" xfId="0" applyFont="1" applyBorder="1" applyAlignment="1">
      <alignment horizontal="center" vertical="center" textRotation="255"/>
    </xf>
    <xf numFmtId="0" fontId="9" fillId="0" borderId="11" xfId="0" applyFont="1" applyBorder="1" applyAlignment="1">
      <alignment horizontal="center" vertical="center" textRotation="255" wrapText="1"/>
    </xf>
    <xf numFmtId="0" fontId="9" fillId="0" borderId="1" xfId="0" applyFont="1" applyBorder="1" applyAlignment="1">
      <alignment horizontal="center" vertical="center"/>
    </xf>
    <xf numFmtId="0" fontId="52" fillId="0" borderId="0" xfId="0" applyFont="1" applyAlignment="1">
      <alignment horizontal="distributed" vertical="center" indent="13"/>
    </xf>
    <xf numFmtId="176" fontId="9" fillId="0" borderId="14" xfId="0" applyNumberFormat="1" applyFont="1" applyBorder="1" applyAlignment="1">
      <alignment horizontal="left" wrapText="1" indent="1"/>
    </xf>
    <xf numFmtId="180" fontId="9" fillId="0" borderId="2" xfId="0" applyNumberFormat="1" applyFont="1" applyBorder="1" applyAlignment="1">
      <alignment horizontal="right" vertical="center"/>
    </xf>
    <xf numFmtId="180" fontId="9" fillId="0" borderId="4" xfId="0" applyNumberFormat="1" applyFont="1" applyBorder="1" applyAlignment="1">
      <alignment horizontal="right" vertical="center"/>
    </xf>
    <xf numFmtId="180" fontId="9" fillId="0" borderId="3" xfId="0" applyNumberFormat="1" applyFont="1" applyBorder="1" applyAlignment="1">
      <alignment horizontal="right" vertical="center"/>
    </xf>
    <xf numFmtId="0" fontId="9" fillId="0" borderId="4" xfId="0" applyFont="1" applyBorder="1" applyAlignment="1">
      <alignment horizontal="center" vertical="center"/>
    </xf>
    <xf numFmtId="0" fontId="9" fillId="0" borderId="1" xfId="0" applyFont="1" applyBorder="1" applyAlignment="1">
      <alignment vertical="center" textRotation="255"/>
    </xf>
    <xf numFmtId="0" fontId="9" fillId="0" borderId="2" xfId="0" applyFont="1" applyBorder="1" applyAlignment="1">
      <alignment horizontal="distributed" vertical="center"/>
    </xf>
    <xf numFmtId="0" fontId="9" fillId="0" borderId="3" xfId="0" applyFont="1" applyBorder="1" applyAlignment="1">
      <alignment horizontal="distributed" vertical="center"/>
    </xf>
    <xf numFmtId="0" fontId="21" fillId="0" borderId="25" xfId="3" applyFont="1" applyBorder="1" applyAlignment="1">
      <alignment horizontal="right" vertical="center"/>
    </xf>
    <xf numFmtId="0" fontId="21" fillId="0" borderId="69" xfId="3" applyFont="1" applyBorder="1" applyAlignment="1">
      <alignment horizontal="right" vertical="center"/>
    </xf>
    <xf numFmtId="0" fontId="21" fillId="0" borderId="10" xfId="3" applyFont="1" applyBorder="1" applyAlignment="1">
      <alignment horizontal="left" vertical="center"/>
    </xf>
    <xf numFmtId="0" fontId="21" fillId="0" borderId="15" xfId="3" applyFont="1" applyBorder="1" applyAlignment="1">
      <alignment horizontal="left" vertical="center"/>
    </xf>
    <xf numFmtId="0" fontId="21" fillId="0" borderId="10" xfId="3" applyFont="1" applyFill="1" applyBorder="1" applyAlignment="1">
      <alignment horizontal="center" vertical="center"/>
    </xf>
    <xf numFmtId="0" fontId="21" fillId="0" borderId="15" xfId="3" applyFont="1" applyFill="1" applyBorder="1" applyAlignment="1">
      <alignment horizontal="center" vertical="center"/>
    </xf>
    <xf numFmtId="0" fontId="21" fillId="0" borderId="10" xfId="3" applyFont="1" applyBorder="1" applyAlignment="1">
      <alignment horizontal="center" vertical="center"/>
    </xf>
    <xf numFmtId="0" fontId="21" fillId="0" borderId="15" xfId="3" applyFont="1" applyBorder="1" applyAlignment="1">
      <alignment horizontal="center" vertical="center"/>
    </xf>
    <xf numFmtId="58" fontId="0" fillId="0" borderId="14" xfId="3" applyNumberFormat="1" applyFont="1" applyBorder="1" applyAlignment="1">
      <alignment horizontal="left" vertical="center"/>
    </xf>
    <xf numFmtId="58" fontId="2" fillId="0" borderId="14" xfId="3" applyNumberFormat="1" applyBorder="1" applyAlignment="1">
      <alignment horizontal="left" vertical="center"/>
    </xf>
    <xf numFmtId="0" fontId="19" fillId="0" borderId="10" xfId="3" applyFont="1" applyBorder="1" applyAlignment="1">
      <alignment horizontal="center" vertical="center"/>
    </xf>
    <xf numFmtId="0" fontId="19" fillId="0" borderId="13" xfId="3" applyFont="1" applyBorder="1" applyAlignment="1">
      <alignment horizontal="center" vertical="center"/>
    </xf>
    <xf numFmtId="0" fontId="19" fillId="0" borderId="15" xfId="3" applyFont="1" applyBorder="1" applyAlignment="1">
      <alignment horizontal="center" vertical="center"/>
    </xf>
    <xf numFmtId="0" fontId="19" fillId="0" borderId="2" xfId="3" applyFont="1" applyBorder="1" applyAlignment="1">
      <alignment horizontal="center" vertical="center" wrapText="1"/>
    </xf>
    <xf numFmtId="0" fontId="19" fillId="0" borderId="4" xfId="3" applyFont="1" applyBorder="1" applyAlignment="1">
      <alignment horizontal="center" vertical="center" wrapText="1"/>
    </xf>
    <xf numFmtId="0" fontId="19" fillId="0" borderId="3" xfId="3" applyFont="1" applyBorder="1" applyAlignment="1">
      <alignment horizontal="center" vertical="center" wrapText="1"/>
    </xf>
    <xf numFmtId="0" fontId="19" fillId="0" borderId="25" xfId="3" applyFont="1" applyBorder="1" applyAlignment="1">
      <alignment horizontal="center" vertical="center"/>
    </xf>
    <xf numFmtId="0" fontId="19" fillId="0" borderId="23" xfId="3" applyFont="1" applyBorder="1" applyAlignment="1">
      <alignment horizontal="center" vertical="center"/>
    </xf>
    <xf numFmtId="0" fontId="19" fillId="0" borderId="69" xfId="3" applyFont="1" applyBorder="1" applyAlignment="1">
      <alignment horizontal="center" vertical="center"/>
    </xf>
    <xf numFmtId="0" fontId="19" fillId="0" borderId="16" xfId="3" applyFont="1" applyBorder="1" applyAlignment="1">
      <alignment horizontal="center" vertical="center" wrapText="1"/>
    </xf>
    <xf numFmtId="0" fontId="19" fillId="0" borderId="17" xfId="3" applyFont="1" applyBorder="1" applyAlignment="1">
      <alignment horizontal="center" vertical="center" wrapText="1"/>
    </xf>
    <xf numFmtId="0" fontId="19" fillId="0" borderId="44" xfId="3" applyFont="1" applyBorder="1" applyAlignment="1">
      <alignment horizontal="center" vertical="center" wrapText="1"/>
    </xf>
    <xf numFmtId="0" fontId="19" fillId="0" borderId="5"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42" xfId="3" applyFont="1" applyBorder="1" applyAlignment="1">
      <alignment horizontal="center" vertical="center" wrapText="1"/>
    </xf>
    <xf numFmtId="0" fontId="19" fillId="0" borderId="40" xfId="3" applyFont="1" applyBorder="1" applyAlignment="1">
      <alignment horizontal="center" vertical="center" wrapText="1"/>
    </xf>
    <xf numFmtId="0" fontId="4" fillId="0" borderId="2" xfId="0" applyFont="1" applyBorder="1" applyAlignment="1">
      <alignment horizontal="left" vertical="center" indent="1"/>
    </xf>
    <xf numFmtId="0" fontId="4" fillId="0" borderId="4" xfId="0" applyFont="1" applyBorder="1" applyAlignment="1">
      <alignment horizontal="left" vertical="center" indent="1"/>
    </xf>
    <xf numFmtId="0" fontId="4" fillId="0" borderId="3" xfId="0" applyFont="1" applyBorder="1" applyAlignment="1">
      <alignment horizontal="left" vertical="center" indent="1"/>
    </xf>
    <xf numFmtId="0" fontId="4" fillId="0" borderId="4" xfId="0" applyFont="1" applyBorder="1" applyAlignment="1">
      <alignment vertical="center"/>
    </xf>
    <xf numFmtId="38" fontId="23" fillId="0" borderId="2" xfId="2" applyFont="1" applyBorder="1" applyAlignment="1">
      <alignment horizontal="right" vertical="center"/>
    </xf>
    <xf numFmtId="38" fontId="23" fillId="0" borderId="4" xfId="2" applyFont="1" applyBorder="1" applyAlignment="1">
      <alignment horizontal="right" vertical="center"/>
    </xf>
    <xf numFmtId="0" fontId="4" fillId="0" borderId="0" xfId="0" applyFont="1" applyBorder="1" applyAlignment="1">
      <alignment horizontal="distributed"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58" fontId="9" fillId="0" borderId="0" xfId="0" applyNumberFormat="1" applyFont="1" applyAlignment="1">
      <alignment horizontal="center" vertical="distributed" wrapText="1"/>
    </xf>
    <xf numFmtId="58" fontId="9" fillId="0" borderId="0" xfId="0" applyNumberFormat="1" applyFont="1" applyAlignment="1">
      <alignment horizontal="left" vertical="distributed"/>
    </xf>
    <xf numFmtId="176" fontId="6" fillId="0" borderId="0" xfId="0" applyNumberFormat="1" applyFont="1" applyAlignment="1">
      <alignment horizontal="left" vertical="center"/>
    </xf>
    <xf numFmtId="0" fontId="25" fillId="0" borderId="0" xfId="0" applyFont="1" applyBorder="1" applyAlignment="1">
      <alignment horizontal="right" vertical="center"/>
    </xf>
    <xf numFmtId="0" fontId="25" fillId="0" borderId="12" xfId="0" applyFont="1" applyBorder="1" applyAlignment="1">
      <alignment horizontal="right" vertical="center"/>
    </xf>
    <xf numFmtId="0" fontId="6" fillId="0" borderId="0" xfId="0" applyFont="1" applyAlignment="1">
      <alignment horizontal="justify" vertical="center" wrapText="1"/>
    </xf>
    <xf numFmtId="0" fontId="6" fillId="0" borderId="0" xfId="0" applyFont="1" applyAlignment="1">
      <alignment horizontal="justify" vertical="center"/>
    </xf>
    <xf numFmtId="0" fontId="4" fillId="0" borderId="0" xfId="0" applyFont="1" applyBorder="1" applyAlignment="1">
      <alignment horizontal="left" vertical="center"/>
    </xf>
    <xf numFmtId="0" fontId="4" fillId="0" borderId="11" xfId="0" applyFont="1" applyBorder="1" applyAlignment="1">
      <alignment horizontal="left" vertical="center"/>
    </xf>
    <xf numFmtId="3" fontId="4" fillId="0" borderId="7" xfId="0" applyNumberFormat="1" applyFont="1" applyBorder="1" applyAlignment="1">
      <alignment horizontal="center" vertical="center"/>
    </xf>
    <xf numFmtId="3" fontId="4" fillId="0" borderId="9" xfId="0" applyNumberFormat="1" applyFont="1" applyBorder="1" applyAlignment="1">
      <alignment horizontal="center" vertical="center"/>
    </xf>
    <xf numFmtId="0" fontId="4" fillId="0" borderId="0" xfId="0" applyFont="1" applyBorder="1" applyAlignment="1">
      <alignment horizontal="center" vertical="center"/>
    </xf>
    <xf numFmtId="3" fontId="4" fillId="0" borderId="11" xfId="0" applyNumberFormat="1" applyFont="1" applyBorder="1" applyAlignment="1">
      <alignment horizontal="center" vertical="center"/>
    </xf>
    <xf numFmtId="3" fontId="4" fillId="0" borderId="12" xfId="0" applyNumberFormat="1" applyFont="1" applyBorder="1" applyAlignment="1">
      <alignment horizontal="center" vertical="center"/>
    </xf>
    <xf numFmtId="3" fontId="4" fillId="0" borderId="5" xfId="0" applyNumberFormat="1" applyFont="1" applyBorder="1" applyAlignment="1">
      <alignment horizontal="center" vertical="center"/>
    </xf>
    <xf numFmtId="3" fontId="4" fillId="0" borderId="6" xfId="0" applyNumberFormat="1" applyFont="1" applyBorder="1" applyAlignment="1">
      <alignment horizontal="center" vertical="center"/>
    </xf>
    <xf numFmtId="176" fontId="4" fillId="0" borderId="1" xfId="0" applyNumberFormat="1" applyFont="1" applyBorder="1" applyAlignment="1">
      <alignment horizontal="left" vertical="center" wrapText="1"/>
    </xf>
    <xf numFmtId="58" fontId="4" fillId="0" borderId="1" xfId="0" applyNumberFormat="1"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vertical="center"/>
    </xf>
    <xf numFmtId="0" fontId="4" fillId="0" borderId="0" xfId="0" applyFont="1" applyAlignment="1">
      <alignment horizontal="center" vertical="distributed" wrapText="1"/>
    </xf>
    <xf numFmtId="0" fontId="4" fillId="0" borderId="14" xfId="0" applyFont="1" applyBorder="1" applyAlignment="1">
      <alignment horizontal="center" vertical="distributed" wrapText="1"/>
    </xf>
    <xf numFmtId="0" fontId="4" fillId="0" borderId="0" xfId="0" applyFont="1" applyBorder="1" applyAlignment="1">
      <alignment horizontal="center" vertical="distributed"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176" fontId="6" fillId="0" borderId="0" xfId="0" applyNumberFormat="1" applyFont="1" applyAlignment="1">
      <alignment horizontal="left" vertical="center" wrapText="1" indent="1"/>
    </xf>
    <xf numFmtId="0" fontId="5" fillId="0" borderId="0" xfId="3" applyFont="1" applyAlignment="1">
      <alignment horizontal="center" vertical="center"/>
    </xf>
    <xf numFmtId="0" fontId="13" fillId="0" borderId="29" xfId="3" applyFont="1" applyFill="1" applyBorder="1" applyAlignment="1">
      <alignment horizontal="center" vertical="center"/>
    </xf>
    <xf numFmtId="0" fontId="13" fillId="0" borderId="32" xfId="3" applyFont="1" applyFill="1" applyBorder="1" applyAlignment="1">
      <alignment horizontal="center" vertical="center"/>
    </xf>
    <xf numFmtId="0" fontId="13" fillId="0" borderId="51" xfId="3" applyFont="1" applyFill="1" applyBorder="1" applyAlignment="1">
      <alignment horizontal="center" vertical="center"/>
    </xf>
    <xf numFmtId="0" fontId="13" fillId="0" borderId="52" xfId="3" applyFont="1" applyFill="1" applyBorder="1" applyAlignment="1">
      <alignment horizontal="center" vertical="center"/>
    </xf>
    <xf numFmtId="0" fontId="13" fillId="0" borderId="53" xfId="3" applyFont="1" applyBorder="1" applyAlignment="1">
      <alignment horizontal="center" vertical="center" wrapText="1"/>
    </xf>
    <xf numFmtId="0" fontId="13" fillId="0" borderId="46" xfId="3" applyFont="1" applyBorder="1" applyAlignment="1">
      <alignment horizontal="center" vertical="center"/>
    </xf>
    <xf numFmtId="0" fontId="13" fillId="0" borderId="54" xfId="3" applyFont="1" applyBorder="1" applyAlignment="1">
      <alignment horizontal="center" vertical="center" wrapText="1"/>
    </xf>
    <xf numFmtId="0" fontId="13" fillId="0" borderId="55" xfId="3" applyFont="1" applyBorder="1" applyAlignment="1">
      <alignment horizontal="center" vertical="center"/>
    </xf>
    <xf numFmtId="0" fontId="34" fillId="0" borderId="50" xfId="3" applyFont="1" applyBorder="1" applyAlignment="1">
      <alignment horizontal="center" vertical="center" wrapText="1"/>
    </xf>
    <xf numFmtId="0" fontId="35" fillId="0" borderId="21" xfId="3" applyFont="1" applyBorder="1" applyAlignment="1">
      <alignment horizontal="center" vertical="center"/>
    </xf>
    <xf numFmtId="0" fontId="6" fillId="0" borderId="0" xfId="3" applyFont="1" applyAlignment="1">
      <alignment horizontal="left" vertical="center" wrapText="1"/>
    </xf>
    <xf numFmtId="58" fontId="4" fillId="0" borderId="0" xfId="4" applyNumberFormat="1" applyFont="1" applyAlignment="1">
      <alignment horizontal="center"/>
    </xf>
    <xf numFmtId="0" fontId="4" fillId="0" borderId="0" xfId="4" applyFont="1" applyAlignment="1">
      <alignment horizontal="center"/>
    </xf>
    <xf numFmtId="176" fontId="6" fillId="0" borderId="0" xfId="4" applyNumberFormat="1" applyFont="1" applyAlignment="1">
      <alignment horizontal="left" vertical="center" shrinkToFit="1"/>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4" fillId="0" borderId="2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46" xfId="0" applyFont="1" applyBorder="1" applyAlignment="1">
      <alignment horizontal="left" vertical="center"/>
    </xf>
    <xf numFmtId="0" fontId="4" fillId="0" borderId="45" xfId="0" applyFont="1" applyBorder="1" applyAlignment="1">
      <alignment horizontal="center" vertical="center" wrapText="1"/>
    </xf>
    <xf numFmtId="0" fontId="4" fillId="0" borderId="43" xfId="0" applyFont="1" applyBorder="1" applyAlignment="1">
      <alignment horizontal="center" vertical="center" wrapText="1"/>
    </xf>
    <xf numFmtId="58" fontId="4" fillId="0" borderId="14" xfId="0" applyNumberFormat="1" applyFont="1" applyBorder="1" applyAlignment="1">
      <alignment horizontal="right" vertical="center"/>
    </xf>
    <xf numFmtId="0" fontId="4" fillId="0" borderId="0" xfId="0" applyFont="1" applyAlignment="1">
      <alignment horizontal="left" vertical="justify"/>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0" xfId="0" applyFont="1" applyBorder="1" applyAlignment="1">
      <alignment horizontal="left" vertical="center" shrinkToFit="1"/>
    </xf>
    <xf numFmtId="0" fontId="4" fillId="0" borderId="3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66" xfId="0" applyFont="1" applyBorder="1" applyAlignment="1">
      <alignment horizontal="left" vertical="center"/>
    </xf>
    <xf numFmtId="0" fontId="4" fillId="0" borderId="67" xfId="0" applyFont="1" applyBorder="1" applyAlignment="1">
      <alignment horizontal="left" vertical="center"/>
    </xf>
    <xf numFmtId="0" fontId="4" fillId="0" borderId="41" xfId="0" applyFont="1" applyBorder="1" applyAlignment="1">
      <alignment horizontal="left" vertical="center" shrinkToFit="1"/>
    </xf>
    <xf numFmtId="0" fontId="4" fillId="0" borderId="28" xfId="0" applyFont="1" applyBorder="1" applyAlignment="1">
      <alignment horizontal="left" vertical="center" shrinkToFit="1"/>
    </xf>
    <xf numFmtId="176" fontId="6" fillId="0" borderId="0" xfId="0" applyNumberFormat="1" applyFont="1" applyAlignment="1">
      <alignment horizontal="left" vertical="center" shrinkToFit="1"/>
    </xf>
    <xf numFmtId="0" fontId="4" fillId="0" borderId="0" xfId="0" applyFont="1" applyAlignment="1">
      <alignment vertical="center"/>
    </xf>
    <xf numFmtId="58" fontId="4" fillId="0" borderId="0" xfId="0" applyNumberFormat="1" applyFont="1" applyAlignment="1">
      <alignment horizontal="center" vertical="distributed" wrapText="1"/>
    </xf>
    <xf numFmtId="0" fontId="4" fillId="0" borderId="45" xfId="0" applyFont="1" applyBorder="1" applyAlignment="1">
      <alignment horizontal="center" vertical="center"/>
    </xf>
    <xf numFmtId="0" fontId="4" fillId="0" borderId="44" xfId="0" applyFont="1" applyBorder="1" applyAlignment="1">
      <alignment horizontal="center" vertical="center"/>
    </xf>
    <xf numFmtId="0" fontId="4" fillId="0" borderId="0" xfId="0" applyFont="1" applyAlignment="1">
      <alignment horizontal="right" vertical="center"/>
    </xf>
    <xf numFmtId="0" fontId="4" fillId="0" borderId="29"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50" xfId="0" applyFont="1" applyBorder="1" applyAlignment="1">
      <alignment horizontal="center" vertical="center"/>
    </xf>
    <xf numFmtId="0" fontId="4" fillId="0" borderId="3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shrinkToFit="1"/>
    </xf>
    <xf numFmtId="0" fontId="4" fillId="0" borderId="8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19" xfId="0" applyFont="1" applyBorder="1" applyAlignment="1">
      <alignment horizontal="center" vertical="center" wrapText="1"/>
    </xf>
    <xf numFmtId="0" fontId="4" fillId="0" borderId="49" xfId="0" applyFont="1" applyBorder="1" applyAlignment="1">
      <alignment horizontal="center" vertical="center" shrinkToFit="1"/>
    </xf>
    <xf numFmtId="0" fontId="4" fillId="0" borderId="114" xfId="0" applyFont="1" applyBorder="1" applyAlignment="1">
      <alignment horizontal="center" vertical="center" shrinkToFit="1"/>
    </xf>
    <xf numFmtId="0" fontId="4" fillId="0" borderId="32" xfId="0" applyFont="1" applyBorder="1" applyAlignment="1">
      <alignment horizontal="center" vertical="center" wrapText="1"/>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left" vertical="center" wrapText="1"/>
    </xf>
    <xf numFmtId="0" fontId="4" fillId="0" borderId="74" xfId="0" applyFont="1" applyBorder="1" applyAlignment="1">
      <alignment horizontal="left" vertical="center" wrapText="1"/>
    </xf>
    <xf numFmtId="0" fontId="4" fillId="0" borderId="19" xfId="0" applyFont="1" applyBorder="1" applyAlignment="1">
      <alignment horizontal="left" vertical="center" wrapText="1"/>
    </xf>
    <xf numFmtId="0" fontId="4" fillId="0" borderId="21" xfId="0" applyFont="1" applyBorder="1" applyAlignment="1">
      <alignment horizontal="left" vertical="center" wrapText="1"/>
    </xf>
  </cellXfs>
  <cellStyles count="9">
    <cellStyle name="パーセント" xfId="1" builtinId="5"/>
    <cellStyle name="ハイパーリンク" xfId="7" builtinId="8" customBuiltin="1"/>
    <cellStyle name="桁区切り" xfId="2" builtinId="6"/>
    <cellStyle name="桁区切り 2" xfId="8"/>
    <cellStyle name="標準" xfId="0" builtinId="0"/>
    <cellStyle name="標準 2" xfId="3"/>
    <cellStyle name="標準 6" xfId="6"/>
    <cellStyle name="標準_様式22 ～ 25 別紙" xfId="4"/>
    <cellStyle name="標準_様式26 ～ 建設工事の下請関係・・・"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18</xdr:row>
      <xdr:rowOff>327743</xdr:rowOff>
    </xdr:from>
    <xdr:to>
      <xdr:col>17</xdr:col>
      <xdr:colOff>430161</xdr:colOff>
      <xdr:row>20</xdr:row>
      <xdr:rowOff>4661310</xdr:rowOff>
    </xdr:to>
    <xdr:pic>
      <xdr:nvPicPr>
        <xdr:cNvPr id="4" name="図 3" descr="C:\Users\0965ta-j\Pictures\Screenshots\スクリーンショット (25).png"/>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565354" y="3309068"/>
          <a:ext cx="6903782" cy="488601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25</xdr:row>
      <xdr:rowOff>47625</xdr:rowOff>
    </xdr:from>
    <xdr:to>
      <xdr:col>3</xdr:col>
      <xdr:colOff>781050</xdr:colOff>
      <xdr:row>30</xdr:row>
      <xdr:rowOff>11196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4562475"/>
          <a:ext cx="1581150" cy="152567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sheetNames>
    <sheetDataSet>
      <sheetData sheetId="0">
        <row r="109">
          <cell r="A109" t="str">
            <v>区分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lit.go.jp/totikensangyo/const/1_6_bt_000191.html" TargetMode="External"/><Relationship Id="rId1" Type="http://schemas.openxmlformats.org/officeDocument/2006/relationships/hyperlink" Target="http://www.nyusatsu.ebid-osaka.jp/pan/PAN100.do?KIKAN_NO=0210&amp;SCREEN_ID=PAN100&amp;CONTROL_NO=021020130500021"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nyusatsu.ebid-osaka.jp/pan/PAN100.do?KIKAN_NO=0210&amp;SCREEN_ID=PAN100&amp;CONTROL_NO=02102011040000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36"/>
  <sheetViews>
    <sheetView showGridLines="0" tabSelected="1" view="pageBreakPreview" zoomScaleNormal="100" zoomScaleSheetLayoutView="100" workbookViewId="0">
      <selection sqref="A1:F1"/>
    </sheetView>
  </sheetViews>
  <sheetFormatPr defaultRowHeight="13.5"/>
  <cols>
    <col min="1" max="1" width="8" style="1" customWidth="1"/>
    <col min="2" max="2" width="29.5" style="2" customWidth="1"/>
    <col min="3" max="3" width="30.125" style="106" customWidth="1"/>
    <col min="4" max="4" width="10.625" style="105" customWidth="1"/>
    <col min="5" max="5" width="20.5" style="325" customWidth="1"/>
    <col min="6" max="6" width="7.875" style="325" customWidth="1"/>
    <col min="7" max="7" width="12.25" style="325" customWidth="1"/>
    <col min="8" max="16384" width="9" style="2"/>
  </cols>
  <sheetData>
    <row r="1" spans="1:12" ht="51" customHeight="1">
      <c r="A1" s="515" t="s">
        <v>451</v>
      </c>
      <c r="B1" s="515"/>
      <c r="C1" s="515"/>
      <c r="D1" s="515"/>
      <c r="E1" s="515"/>
      <c r="F1" s="515"/>
      <c r="G1" s="204"/>
      <c r="H1" s="204"/>
      <c r="I1" s="204"/>
      <c r="J1" s="204"/>
      <c r="K1" s="204"/>
      <c r="L1" s="204"/>
    </row>
    <row r="2" spans="1:12" ht="36" customHeight="1" thickBot="1">
      <c r="A2" s="216" t="s">
        <v>0</v>
      </c>
      <c r="B2" s="217" t="s">
        <v>91</v>
      </c>
      <c r="C2" s="218" t="s">
        <v>251</v>
      </c>
      <c r="D2" s="218" t="s">
        <v>1</v>
      </c>
      <c r="E2" s="310" t="s">
        <v>138</v>
      </c>
      <c r="F2" s="308" t="s">
        <v>363</v>
      </c>
      <c r="G2" s="334" t="s">
        <v>516</v>
      </c>
    </row>
    <row r="3" spans="1:12" ht="23.1" customHeight="1" thickTop="1">
      <c r="A3" s="516">
        <v>1</v>
      </c>
      <c r="B3" s="518" t="s">
        <v>492</v>
      </c>
      <c r="C3" s="220" t="s">
        <v>496</v>
      </c>
      <c r="D3" s="520" t="s">
        <v>495</v>
      </c>
      <c r="E3" s="522" t="s">
        <v>497</v>
      </c>
      <c r="F3" s="319">
        <v>1</v>
      </c>
      <c r="G3" s="320"/>
    </row>
    <row r="4" spans="1:12" ht="23.1" customHeight="1">
      <c r="A4" s="517"/>
      <c r="B4" s="519"/>
      <c r="C4" s="220" t="s">
        <v>357</v>
      </c>
      <c r="D4" s="521"/>
      <c r="E4" s="523"/>
      <c r="F4" s="329">
        <v>2</v>
      </c>
      <c r="G4" s="232"/>
    </row>
    <row r="5" spans="1:12" ht="30" customHeight="1">
      <c r="A5" s="464">
        <v>2</v>
      </c>
      <c r="B5" s="219" t="s">
        <v>3</v>
      </c>
      <c r="C5" s="220" t="s">
        <v>88</v>
      </c>
      <c r="D5" s="221" t="s">
        <v>82</v>
      </c>
      <c r="E5" s="221"/>
      <c r="F5" s="234">
        <v>1</v>
      </c>
      <c r="G5" s="232"/>
    </row>
    <row r="6" spans="1:12" ht="60" customHeight="1">
      <c r="A6" s="464">
        <v>3</v>
      </c>
      <c r="B6" s="465" t="s">
        <v>510</v>
      </c>
      <c r="C6" s="332" t="s">
        <v>366</v>
      </c>
      <c r="D6" s="322"/>
      <c r="E6" s="312" t="s">
        <v>514</v>
      </c>
      <c r="F6" s="331">
        <v>1</v>
      </c>
      <c r="G6" s="323"/>
    </row>
    <row r="7" spans="1:12" ht="30" customHeight="1">
      <c r="A7" s="464">
        <v>4</v>
      </c>
      <c r="B7" s="219" t="s">
        <v>7</v>
      </c>
      <c r="C7" s="220" t="s">
        <v>257</v>
      </c>
      <c r="D7" s="228" t="s">
        <v>252</v>
      </c>
      <c r="E7" s="462"/>
      <c r="F7" s="329">
        <v>2</v>
      </c>
      <c r="G7" s="335"/>
    </row>
    <row r="8" spans="1:12" ht="30" customHeight="1">
      <c r="A8" s="464">
        <v>5</v>
      </c>
      <c r="B8" s="219" t="s">
        <v>452</v>
      </c>
      <c r="C8" s="220" t="s">
        <v>453</v>
      </c>
      <c r="D8" s="221"/>
      <c r="E8" s="221"/>
      <c r="F8" s="234">
        <v>2</v>
      </c>
      <c r="G8" s="232"/>
    </row>
    <row r="9" spans="1:12" ht="42" customHeight="1">
      <c r="A9" s="464">
        <v>6</v>
      </c>
      <c r="B9" s="222" t="s">
        <v>71</v>
      </c>
      <c r="C9" s="458" t="s">
        <v>448</v>
      </c>
      <c r="D9" s="221" t="s">
        <v>271</v>
      </c>
      <c r="E9" s="466"/>
      <c r="F9" s="234">
        <v>1</v>
      </c>
      <c r="G9" s="232"/>
    </row>
    <row r="10" spans="1:12" ht="30" customHeight="1">
      <c r="A10" s="464">
        <v>7</v>
      </c>
      <c r="B10" s="219" t="s">
        <v>15</v>
      </c>
      <c r="C10" s="220" t="s">
        <v>253</v>
      </c>
      <c r="D10" s="221" t="s">
        <v>84</v>
      </c>
      <c r="E10" s="221"/>
      <c r="F10" s="234">
        <v>1</v>
      </c>
      <c r="G10" s="232"/>
    </row>
    <row r="11" spans="1:12" ht="30" customHeight="1">
      <c r="A11" s="464">
        <v>8</v>
      </c>
      <c r="B11" s="224" t="s">
        <v>93</v>
      </c>
      <c r="C11" s="223" t="s">
        <v>254</v>
      </c>
      <c r="D11" s="461"/>
      <c r="E11" s="461"/>
      <c r="F11" s="309">
        <v>1</v>
      </c>
      <c r="G11" s="232"/>
    </row>
    <row r="12" spans="1:12" ht="30" customHeight="1">
      <c r="A12" s="464">
        <v>9</v>
      </c>
      <c r="B12" s="219" t="s">
        <v>165</v>
      </c>
      <c r="C12" s="220" t="s">
        <v>264</v>
      </c>
      <c r="D12" s="221" t="s">
        <v>255</v>
      </c>
      <c r="E12" s="221"/>
      <c r="F12" s="234">
        <v>1</v>
      </c>
      <c r="G12" s="232"/>
    </row>
    <row r="13" spans="1:12" ht="30" customHeight="1">
      <c r="A13" s="464">
        <v>10</v>
      </c>
      <c r="B13" s="219" t="s">
        <v>245</v>
      </c>
      <c r="C13" s="220" t="s">
        <v>266</v>
      </c>
      <c r="D13" s="221" t="s">
        <v>255</v>
      </c>
      <c r="E13" s="221"/>
      <c r="F13" s="504">
        <v>1</v>
      </c>
      <c r="G13" s="505"/>
    </row>
    <row r="14" spans="1:12" ht="30" customHeight="1">
      <c r="A14" s="464">
        <v>11</v>
      </c>
      <c r="B14" s="219" t="s">
        <v>6</v>
      </c>
      <c r="C14" s="220" t="s">
        <v>256</v>
      </c>
      <c r="D14" s="221" t="s">
        <v>85</v>
      </c>
      <c r="E14" s="221"/>
      <c r="F14" s="234">
        <v>1</v>
      </c>
      <c r="G14" s="234"/>
    </row>
    <row r="15" spans="1:12" ht="15" customHeight="1">
      <c r="A15" s="524">
        <v>12</v>
      </c>
      <c r="B15" s="526" t="s">
        <v>454</v>
      </c>
      <c r="C15" s="220" t="s">
        <v>89</v>
      </c>
      <c r="D15" s="233"/>
      <c r="E15" s="233"/>
      <c r="F15" s="513">
        <v>1</v>
      </c>
      <c r="G15" s="235"/>
    </row>
    <row r="16" spans="1:12" ht="15" customHeight="1">
      <c r="A16" s="525"/>
      <c r="B16" s="526"/>
      <c r="C16" s="220" t="s">
        <v>90</v>
      </c>
      <c r="D16" s="461"/>
      <c r="E16" s="461"/>
      <c r="F16" s="514"/>
      <c r="G16" s="321"/>
    </row>
    <row r="17" spans="1:8" ht="30" customHeight="1">
      <c r="A17" s="467">
        <v>13</v>
      </c>
      <c r="B17" s="225" t="s">
        <v>247</v>
      </c>
      <c r="C17" s="223" t="s">
        <v>272</v>
      </c>
      <c r="D17" s="226"/>
      <c r="E17" s="311" t="s">
        <v>273</v>
      </c>
      <c r="F17" s="330">
        <v>1</v>
      </c>
      <c r="G17" s="232"/>
    </row>
    <row r="18" spans="1:8" ht="30" customHeight="1">
      <c r="A18" s="464">
        <v>14</v>
      </c>
      <c r="B18" s="219" t="s">
        <v>367</v>
      </c>
      <c r="C18" s="220" t="s">
        <v>307</v>
      </c>
      <c r="D18" s="221" t="s">
        <v>308</v>
      </c>
      <c r="E18" s="221"/>
      <c r="F18" s="504">
        <v>1</v>
      </c>
      <c r="G18" s="501"/>
    </row>
    <row r="19" spans="1:8" ht="30" customHeight="1">
      <c r="A19" s="467">
        <v>15</v>
      </c>
      <c r="B19" s="219" t="s">
        <v>17</v>
      </c>
      <c r="C19" s="220" t="s">
        <v>258</v>
      </c>
      <c r="D19" s="221" t="s">
        <v>87</v>
      </c>
      <c r="E19" s="221"/>
      <c r="F19" s="504">
        <v>1</v>
      </c>
      <c r="G19" s="501"/>
    </row>
    <row r="20" spans="1:8" ht="30" customHeight="1">
      <c r="A20" s="464">
        <v>16</v>
      </c>
      <c r="B20" s="219" t="s">
        <v>4</v>
      </c>
      <c r="C20" s="220" t="s">
        <v>267</v>
      </c>
      <c r="D20" s="221" t="s">
        <v>83</v>
      </c>
      <c r="E20" s="221"/>
      <c r="F20" s="234">
        <v>1</v>
      </c>
      <c r="G20" s="232"/>
    </row>
    <row r="21" spans="1:8" ht="30" customHeight="1">
      <c r="A21" s="467">
        <v>17</v>
      </c>
      <c r="B21" s="219" t="s">
        <v>5</v>
      </c>
      <c r="C21" s="220" t="s">
        <v>259</v>
      </c>
      <c r="D21" s="221" t="s">
        <v>83</v>
      </c>
      <c r="E21" s="221"/>
      <c r="F21" s="234">
        <v>1</v>
      </c>
      <c r="G21" s="232"/>
    </row>
    <row r="22" spans="1:8" ht="30" customHeight="1">
      <c r="A22" s="464">
        <v>18</v>
      </c>
      <c r="B22" s="219" t="s">
        <v>8</v>
      </c>
      <c r="C22" s="220" t="s">
        <v>260</v>
      </c>
      <c r="D22" s="221"/>
      <c r="E22" s="221"/>
      <c r="F22" s="234">
        <v>1</v>
      </c>
      <c r="G22" s="232"/>
    </row>
    <row r="23" spans="1:8" ht="30" customHeight="1">
      <c r="A23" s="467">
        <v>19</v>
      </c>
      <c r="B23" s="219" t="s">
        <v>16</v>
      </c>
      <c r="C23" s="220" t="s">
        <v>263</v>
      </c>
      <c r="D23" s="221" t="s">
        <v>86</v>
      </c>
      <c r="E23" s="221"/>
      <c r="F23" s="234">
        <v>1</v>
      </c>
      <c r="G23" s="232"/>
    </row>
    <row r="24" spans="1:8" ht="30" customHeight="1">
      <c r="A24" s="464">
        <v>20</v>
      </c>
      <c r="B24" s="222" t="s">
        <v>507</v>
      </c>
      <c r="C24" s="220" t="s">
        <v>262</v>
      </c>
      <c r="D24" s="221"/>
      <c r="E24" s="312"/>
      <c r="F24" s="309">
        <v>1</v>
      </c>
      <c r="G24" s="501" t="s">
        <v>506</v>
      </c>
    </row>
    <row r="25" spans="1:8" ht="30" customHeight="1">
      <c r="A25" s="467">
        <v>21</v>
      </c>
      <c r="B25" s="219" t="s">
        <v>9</v>
      </c>
      <c r="C25" s="220" t="s">
        <v>265</v>
      </c>
      <c r="D25" s="221" t="s">
        <v>86</v>
      </c>
      <c r="E25" s="221"/>
      <c r="F25" s="504">
        <v>1</v>
      </c>
      <c r="G25" s="501"/>
    </row>
    <row r="26" spans="1:8" ht="30" customHeight="1">
      <c r="A26" s="464">
        <v>22</v>
      </c>
      <c r="B26" s="227" t="s">
        <v>508</v>
      </c>
      <c r="C26" s="223" t="s">
        <v>261</v>
      </c>
      <c r="D26" s="461"/>
      <c r="E26" s="312" t="s">
        <v>514</v>
      </c>
      <c r="F26" s="309">
        <v>2</v>
      </c>
      <c r="G26" s="502" t="s">
        <v>513</v>
      </c>
    </row>
    <row r="27" spans="1:8" ht="30" customHeight="1">
      <c r="A27" s="489">
        <v>23</v>
      </c>
      <c r="B27" s="227" t="s">
        <v>466</v>
      </c>
      <c r="C27" s="223" t="s">
        <v>465</v>
      </c>
      <c r="D27" s="487"/>
      <c r="E27" s="312"/>
      <c r="F27" s="309">
        <v>1</v>
      </c>
      <c r="G27" s="336"/>
    </row>
    <row r="28" spans="1:8" ht="30" customHeight="1">
      <c r="A28" s="205" t="s">
        <v>249</v>
      </c>
      <c r="B28" s="227" t="s">
        <v>358</v>
      </c>
      <c r="C28" s="223"/>
      <c r="D28" s="226"/>
      <c r="E28" s="311" t="s">
        <v>274</v>
      </c>
      <c r="F28" s="330">
        <v>1</v>
      </c>
      <c r="G28" s="232"/>
    </row>
    <row r="29" spans="1:8" ht="45" customHeight="1">
      <c r="A29" s="511" t="s">
        <v>246</v>
      </c>
      <c r="B29" s="468" t="s">
        <v>505</v>
      </c>
      <c r="C29" s="220" t="s">
        <v>360</v>
      </c>
      <c r="D29" s="307"/>
      <c r="E29" s="469" t="s">
        <v>359</v>
      </c>
      <c r="F29" s="330">
        <v>1</v>
      </c>
      <c r="G29" s="232"/>
      <c r="H29" s="2" t="s">
        <v>498</v>
      </c>
    </row>
    <row r="30" spans="1:8" ht="54" customHeight="1">
      <c r="A30" s="512"/>
      <c r="B30" s="229" t="s">
        <v>509</v>
      </c>
      <c r="C30" s="230" t="s">
        <v>455</v>
      </c>
      <c r="D30" s="231"/>
      <c r="E30" s="470" t="s">
        <v>248</v>
      </c>
      <c r="F30" s="333">
        <v>1</v>
      </c>
      <c r="G30" s="500" t="s">
        <v>506</v>
      </c>
    </row>
    <row r="31" spans="1:8" ht="20.100000000000001" customHeight="1">
      <c r="A31" s="460" t="s">
        <v>422</v>
      </c>
      <c r="C31" s="463"/>
      <c r="D31" s="463"/>
      <c r="E31" s="463"/>
      <c r="F31" s="463"/>
      <c r="G31" s="463"/>
    </row>
    <row r="32" spans="1:8" ht="20.100000000000001" customHeight="1">
      <c r="A32" s="460" t="s">
        <v>389</v>
      </c>
      <c r="C32" s="463"/>
      <c r="D32" s="463"/>
      <c r="E32" s="463"/>
      <c r="F32" s="463"/>
      <c r="G32" s="463"/>
    </row>
    <row r="33" spans="1:12" s="353" customFormat="1" ht="20.100000000000001" customHeight="1">
      <c r="A33" s="503" t="s">
        <v>511</v>
      </c>
      <c r="B33" s="2"/>
      <c r="C33" s="463"/>
      <c r="D33" s="463"/>
      <c r="E33" s="463"/>
      <c r="F33" s="463"/>
      <c r="G33" s="510"/>
      <c r="H33" s="510"/>
      <c r="I33" s="510"/>
      <c r="J33" s="510"/>
      <c r="K33" s="510"/>
      <c r="L33" s="510"/>
    </row>
    <row r="34" spans="1:12" ht="20.100000000000001" customHeight="1">
      <c r="A34" s="2"/>
      <c r="C34" s="236"/>
      <c r="D34" s="236"/>
      <c r="G34" s="510"/>
      <c r="H34" s="510"/>
      <c r="I34" s="510"/>
      <c r="J34" s="510"/>
      <c r="K34" s="510"/>
      <c r="L34" s="510"/>
    </row>
    <row r="35" spans="1:12">
      <c r="G35" s="406"/>
      <c r="H35" s="406"/>
      <c r="I35" s="406"/>
      <c r="J35" s="406"/>
      <c r="K35" s="406"/>
      <c r="L35" s="406"/>
    </row>
    <row r="36" spans="1:12">
      <c r="G36" s="406"/>
      <c r="H36" s="406"/>
      <c r="I36" s="406"/>
      <c r="J36" s="406"/>
      <c r="K36" s="406"/>
      <c r="L36" s="406"/>
    </row>
  </sheetData>
  <mergeCells count="10">
    <mergeCell ref="G33:L34"/>
    <mergeCell ref="A29:A30"/>
    <mergeCell ref="F15:F16"/>
    <mergeCell ref="A1:F1"/>
    <mergeCell ref="A3:A4"/>
    <mergeCell ref="B3:B4"/>
    <mergeCell ref="D3:D4"/>
    <mergeCell ref="E3:E4"/>
    <mergeCell ref="A15:A16"/>
    <mergeCell ref="B15:B16"/>
  </mergeCells>
  <phoneticPr fontId="3"/>
  <hyperlinks>
    <hyperlink ref="E30" r:id="rId1"/>
    <hyperlink ref="E29" r:id="rId2"/>
    <hyperlink ref="A26" location="代理人変更!A1" display="代理人変更!A1"/>
    <hyperlink ref="A25" location="引渡!A1" display="引渡!A1"/>
    <hyperlink ref="A24" location="賃金支払報告!A1" display="賃金支払報告!A1"/>
    <hyperlink ref="A23" location="完成通知!A1" display="完成通知!A1"/>
    <hyperlink ref="A22" location="現場発生品!A1" display="現場発生品!A1"/>
    <hyperlink ref="A21" location="支給品精算!A1" display="支給品精算!A1"/>
    <hyperlink ref="A20" location="支給品受領!A1" display="支給品受領!A1"/>
    <hyperlink ref="A19" location="工期延期!A1" display="工期延期!A1"/>
    <hyperlink ref="A18" location="部分使用承諾!A1" display="部分使用承諾!A1"/>
    <hyperlink ref="A17" location="部分払支払計画!A1" display="部分払支払計画!A1"/>
    <hyperlink ref="A14" location="既済部分検査!A1" display="11"/>
    <hyperlink ref="A13" location="部分引渡!A1" display="部分引渡!A1"/>
    <hyperlink ref="A12" location="部分完成通知!A1" display="部分完成通知!A1"/>
    <hyperlink ref="A11" location="中間前払認定!A1" display="中間前払認定!A1"/>
    <hyperlink ref="A10" location="材料検査!A1" display="材料検査!A1"/>
    <hyperlink ref="A9" location="打合せ簿!A1" display="打合せ簿!A1"/>
    <hyperlink ref="A8" location="部分払内訳!A1" display="部分払内訳!A1"/>
    <hyperlink ref="A7" location="支払請求!A1" display="支払請求!A1"/>
    <hyperlink ref="A6" location="建退共!A1" display="建退共!A1"/>
    <hyperlink ref="A5" location="工程表!A1" display="工程表!A1"/>
    <hyperlink ref="A3:A4" location="代金内訳!A1" display="代金内訳!A1"/>
    <hyperlink ref="A15:A16" location="月報出来高報!A1" display="月報出来高報!A1"/>
  </hyperlinks>
  <printOptions horizontalCentered="1"/>
  <pageMargins left="0.43307086614173229" right="0.35433070866141736" top="0.39370078740157483" bottom="0.39370078740157483" header="0.39370078740157483" footer="0.31496062992125984"/>
  <pageSetup paperSize="9" scale="84" orientation="portrait" r:id="rId3"/>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M31"/>
  <sheetViews>
    <sheetView view="pageBreakPreview" zoomScaleNormal="100" zoomScaleSheetLayoutView="100" workbookViewId="0">
      <selection activeCell="B1" sqref="B1:J1"/>
    </sheetView>
  </sheetViews>
  <sheetFormatPr defaultRowHeight="13.5"/>
  <cols>
    <col min="1" max="1" width="1.375" style="364" customWidth="1"/>
    <col min="2" max="2" width="14.25" style="364" customWidth="1"/>
    <col min="3" max="3" width="9.375" style="364" customWidth="1"/>
    <col min="4" max="4" width="7.5" style="364" customWidth="1"/>
    <col min="5" max="5" width="7.625" style="364" customWidth="1"/>
    <col min="6" max="6" width="6.875" style="364" customWidth="1"/>
    <col min="7" max="7" width="1.25" style="364" customWidth="1"/>
    <col min="8" max="8" width="5" style="364" customWidth="1"/>
    <col min="9" max="9" width="13.375" style="364" customWidth="1"/>
    <col min="10" max="10" width="15.125" style="364" customWidth="1"/>
    <col min="11" max="16384" width="9" style="364"/>
  </cols>
  <sheetData>
    <row r="1" spans="1:12" ht="61.5" customHeight="1">
      <c r="B1" s="683" t="s">
        <v>92</v>
      </c>
      <c r="C1" s="683"/>
      <c r="D1" s="683"/>
      <c r="E1" s="683"/>
      <c r="F1" s="683"/>
      <c r="G1" s="683"/>
      <c r="H1" s="683"/>
      <c r="I1" s="683"/>
      <c r="J1" s="683"/>
      <c r="L1" s="364" t="s">
        <v>92</v>
      </c>
    </row>
    <row r="2" spans="1:12">
      <c r="L2" s="364" t="s">
        <v>393</v>
      </c>
    </row>
    <row r="3" spans="1:12" ht="21" customHeight="1">
      <c r="A3" s="365" t="s">
        <v>477</v>
      </c>
      <c r="B3" s="365"/>
      <c r="G3" s="366"/>
      <c r="H3" s="366"/>
      <c r="I3" s="366"/>
      <c r="J3" s="366"/>
    </row>
    <row r="4" spans="1:12" ht="19.5" customHeight="1">
      <c r="E4" s="366"/>
      <c r="G4" s="366"/>
      <c r="H4" s="366"/>
      <c r="I4" s="693" t="s">
        <v>423</v>
      </c>
      <c r="J4" s="693"/>
    </row>
    <row r="5" spans="1:12" s="367" customFormat="1" ht="24.95" customHeight="1">
      <c r="B5" s="368" t="s">
        <v>99</v>
      </c>
    </row>
    <row r="6" spans="1:12" s="367" customFormat="1" ht="19.5" customHeight="1">
      <c r="B6" s="369">
        <f>IF(B1=L1,要入力!C6,要入力!C8)</f>
        <v>0</v>
      </c>
      <c r="L6" s="455"/>
    </row>
    <row r="7" spans="1:12" s="367" customFormat="1" ht="16.5" customHeight="1">
      <c r="B7" s="370" t="str">
        <f>IF(B1=L1,"",要入力!C9&amp;"　様")</f>
        <v/>
      </c>
      <c r="G7" s="694"/>
      <c r="H7" s="694"/>
      <c r="I7" s="695"/>
      <c r="J7" s="695"/>
      <c r="K7" s="695"/>
      <c r="L7" s="695"/>
    </row>
    <row r="8" spans="1:12" ht="27.95" customHeight="1">
      <c r="E8" s="696" t="str">
        <f>IF(B1=L1,"所在地","")</f>
        <v>所在地</v>
      </c>
      <c r="F8" s="696"/>
      <c r="G8" s="371"/>
      <c r="H8" s="697">
        <f>IF(B1=L1,要入力!C7,"")</f>
        <v>0</v>
      </c>
      <c r="I8" s="697"/>
      <c r="J8" s="697"/>
    </row>
    <row r="9" spans="1:12" ht="27.95" customHeight="1">
      <c r="D9" s="372" t="str">
        <f>IF(B1=L1,"受注者","")</f>
        <v>受注者</v>
      </c>
      <c r="E9" s="696" t="str">
        <f>IF(B1=L1,"商号又は名称","発注者")</f>
        <v>商号又は名称</v>
      </c>
      <c r="F9" s="696"/>
      <c r="G9" s="371"/>
      <c r="H9" s="697">
        <f>IF(B1=L1,要入力!C8,要入力!C6)</f>
        <v>0</v>
      </c>
      <c r="I9" s="697"/>
      <c r="J9" s="697"/>
    </row>
    <row r="10" spans="1:12" ht="27.95" customHeight="1">
      <c r="E10" s="696" t="str">
        <f>IF(B1=L1,"代表者職氏名","")</f>
        <v>代表者職氏名</v>
      </c>
      <c r="F10" s="696"/>
      <c r="G10" s="371"/>
      <c r="H10" s="698">
        <f>IF(B1=L1,要入力!C9,"")</f>
        <v>0</v>
      </c>
      <c r="I10" s="698"/>
      <c r="J10" s="698"/>
    </row>
    <row r="11" spans="1:12" ht="28.5" customHeight="1"/>
    <row r="12" spans="1:12" ht="25.5" customHeight="1">
      <c r="B12" s="699" t="str">
        <f>+B1</f>
        <v>中間前払金認定請求書</v>
      </c>
      <c r="C12" s="699"/>
      <c r="D12" s="699"/>
      <c r="E12" s="699"/>
      <c r="F12" s="699"/>
      <c r="G12" s="699"/>
      <c r="H12" s="699"/>
      <c r="I12" s="699"/>
      <c r="J12" s="699"/>
    </row>
    <row r="13" spans="1:12" ht="24.95" customHeight="1">
      <c r="B13" s="373"/>
      <c r="C13" s="373"/>
      <c r="D13" s="373"/>
      <c r="E13" s="373"/>
      <c r="F13" s="373"/>
      <c r="G13" s="373"/>
      <c r="H13" s="373"/>
      <c r="I13" s="373"/>
      <c r="J13" s="373"/>
    </row>
    <row r="14" spans="1:12" ht="18" customHeight="1">
      <c r="B14" s="682" t="str">
        <f>IF(L1=B1,"　下記の工事について、中間前払金の請求をしたいので、枚方市公共工事の前払金に","　下記の工事について、枚方市公共工事の前払金に関する規則第２条第２項に規定する")</f>
        <v>　下記の工事について、中間前払金の請求をしたいので、枚方市公共工事の前払金に</v>
      </c>
      <c r="C14" s="682"/>
      <c r="D14" s="682"/>
      <c r="E14" s="682"/>
      <c r="F14" s="682"/>
      <c r="G14" s="682"/>
      <c r="H14" s="682"/>
      <c r="I14" s="682"/>
      <c r="J14" s="682"/>
    </row>
    <row r="15" spans="1:12" ht="18" customHeight="1">
      <c r="B15" s="682" t="str">
        <f>IF(L1=B1,"関する規則第２条第２項に規定する支払要件に該当することの認定を請求します。","支払要件に該当していることを認定します。")</f>
        <v>関する規則第２条第２項に規定する支払要件に該当することの認定を請求します。</v>
      </c>
      <c r="C15" s="682"/>
      <c r="D15" s="682"/>
      <c r="E15" s="682"/>
      <c r="F15" s="682"/>
      <c r="G15" s="682"/>
      <c r="H15" s="682"/>
      <c r="I15" s="682"/>
      <c r="J15" s="682"/>
    </row>
    <row r="16" spans="1:12" ht="18" customHeight="1">
      <c r="B16" s="354"/>
      <c r="C16" s="373"/>
      <c r="D16" s="373"/>
      <c r="E16" s="373"/>
      <c r="F16" s="373"/>
      <c r="G16" s="373"/>
      <c r="H16" s="373"/>
      <c r="I16" s="373"/>
      <c r="J16" s="373"/>
    </row>
    <row r="17" spans="2:13" ht="18" customHeight="1">
      <c r="B17" s="683" t="s">
        <v>19</v>
      </c>
      <c r="C17" s="683"/>
      <c r="D17" s="683"/>
      <c r="E17" s="683"/>
      <c r="F17" s="683"/>
      <c r="G17" s="683"/>
      <c r="H17" s="683"/>
      <c r="I17" s="683"/>
      <c r="J17" s="683"/>
    </row>
    <row r="19" spans="2:13" ht="45" customHeight="1">
      <c r="B19" s="374" t="s">
        <v>95</v>
      </c>
      <c r="C19" s="684">
        <f>要入力!C1</f>
        <v>0</v>
      </c>
      <c r="D19" s="685"/>
      <c r="E19" s="685"/>
      <c r="F19" s="685"/>
      <c r="G19" s="685"/>
      <c r="H19" s="685"/>
      <c r="I19" s="685"/>
      <c r="J19" s="686"/>
    </row>
    <row r="20" spans="2:13" ht="26.25" customHeight="1">
      <c r="B20" s="687" t="s">
        <v>94</v>
      </c>
      <c r="C20" s="375" t="s">
        <v>67</v>
      </c>
      <c r="D20" s="689">
        <f>要入力!C4</f>
        <v>0</v>
      </c>
      <c r="E20" s="689"/>
      <c r="F20" s="689"/>
      <c r="G20" s="689"/>
      <c r="H20" s="689"/>
      <c r="I20" s="689"/>
      <c r="J20" s="690"/>
    </row>
    <row r="21" spans="2:13" ht="26.25" customHeight="1">
      <c r="B21" s="688"/>
      <c r="C21" s="376" t="s">
        <v>108</v>
      </c>
      <c r="D21" s="691">
        <f>要入力!C5</f>
        <v>0</v>
      </c>
      <c r="E21" s="691"/>
      <c r="F21" s="691"/>
      <c r="G21" s="691"/>
      <c r="H21" s="691"/>
      <c r="I21" s="691"/>
      <c r="J21" s="692"/>
    </row>
    <row r="22" spans="2:13" ht="45" customHeight="1">
      <c r="B22" s="377" t="s">
        <v>131</v>
      </c>
      <c r="C22" s="667">
        <f>要入力!C3</f>
        <v>0</v>
      </c>
      <c r="D22" s="668"/>
      <c r="E22" s="668"/>
      <c r="F22" s="668"/>
      <c r="G22" s="668"/>
      <c r="H22" s="668"/>
      <c r="I22" s="668"/>
      <c r="J22" s="378" t="s">
        <v>109</v>
      </c>
    </row>
    <row r="23" spans="2:13" ht="9.9499999999999993" customHeight="1">
      <c r="B23" s="669" t="s">
        <v>98</v>
      </c>
      <c r="C23" s="670"/>
      <c r="D23" s="671"/>
      <c r="E23" s="671"/>
      <c r="F23" s="671"/>
      <c r="G23" s="671"/>
      <c r="H23" s="671"/>
      <c r="I23" s="671"/>
      <c r="J23" s="672"/>
    </row>
    <row r="24" spans="2:13" s="372" customFormat="1" ht="21.95" customHeight="1">
      <c r="B24" s="669"/>
      <c r="C24" s="673" t="s">
        <v>361</v>
      </c>
      <c r="D24" s="674"/>
      <c r="E24" s="674"/>
      <c r="F24" s="674"/>
      <c r="G24" s="674"/>
      <c r="H24" s="674"/>
      <c r="I24" s="674"/>
      <c r="J24" s="675"/>
      <c r="K24" s="354"/>
    </row>
    <row r="25" spans="2:13" s="372" customFormat="1" ht="21.95" customHeight="1">
      <c r="B25" s="669"/>
      <c r="C25" s="676" t="s">
        <v>362</v>
      </c>
      <c r="D25" s="677"/>
      <c r="E25" s="677"/>
      <c r="F25" s="677"/>
      <c r="G25" s="677"/>
      <c r="H25" s="677"/>
      <c r="I25" s="677"/>
      <c r="J25" s="678"/>
      <c r="K25" s="354"/>
    </row>
    <row r="26" spans="2:13" s="372" customFormat="1" ht="21.95" customHeight="1">
      <c r="B26" s="669"/>
      <c r="C26" s="676" t="s">
        <v>234</v>
      </c>
      <c r="D26" s="677"/>
      <c r="E26" s="677"/>
      <c r="F26" s="677"/>
      <c r="G26" s="677"/>
      <c r="H26" s="677"/>
      <c r="I26" s="677"/>
      <c r="J26" s="678"/>
    </row>
    <row r="27" spans="2:13" s="372" customFormat="1" ht="21.95" customHeight="1">
      <c r="B27" s="669"/>
      <c r="C27" s="676" t="s">
        <v>96</v>
      </c>
      <c r="D27" s="677"/>
      <c r="E27" s="677"/>
      <c r="F27" s="677"/>
      <c r="G27" s="677"/>
      <c r="H27" s="677"/>
      <c r="I27" s="677"/>
      <c r="J27" s="678"/>
      <c r="M27" s="354"/>
    </row>
    <row r="28" spans="2:13" s="372" customFormat="1" ht="21.95" customHeight="1">
      <c r="B28" s="669"/>
      <c r="C28" s="676" t="s">
        <v>97</v>
      </c>
      <c r="D28" s="677"/>
      <c r="E28" s="677"/>
      <c r="F28" s="677"/>
      <c r="G28" s="677"/>
      <c r="H28" s="677"/>
      <c r="I28" s="677"/>
      <c r="J28" s="678"/>
    </row>
    <row r="29" spans="2:13" ht="9.9499999999999993" customHeight="1">
      <c r="B29" s="669"/>
      <c r="C29" s="679"/>
      <c r="D29" s="680"/>
      <c r="E29" s="680"/>
      <c r="F29" s="680"/>
      <c r="G29" s="680"/>
      <c r="H29" s="680"/>
      <c r="I29" s="680"/>
      <c r="J29" s="681"/>
    </row>
    <row r="30" spans="2:13" ht="7.5" customHeight="1">
      <c r="B30" s="666"/>
      <c r="C30" s="666"/>
      <c r="D30" s="666"/>
      <c r="E30" s="666"/>
      <c r="F30" s="666"/>
      <c r="G30" s="666"/>
      <c r="H30" s="666"/>
      <c r="I30" s="666"/>
      <c r="J30" s="666"/>
    </row>
    <row r="31" spans="2:13" ht="15" customHeight="1">
      <c r="B31" s="666" t="str">
        <f>IF(L1=B1,"※　認定資料は、工事出来高報告書のほか、総括監督員の指示に従い提出すること。","")</f>
        <v>※　認定資料は、工事出来高報告書のほか、総括監督員の指示に従い提出すること。</v>
      </c>
      <c r="C31" s="666"/>
      <c r="D31" s="666"/>
      <c r="E31" s="666"/>
      <c r="F31" s="666"/>
      <c r="G31" s="666"/>
      <c r="H31" s="666"/>
      <c r="I31" s="666"/>
      <c r="J31" s="666"/>
    </row>
  </sheetData>
  <mergeCells count="29">
    <mergeCell ref="B14:J14"/>
    <mergeCell ref="B1:J1"/>
    <mergeCell ref="I4:J4"/>
    <mergeCell ref="G7:H7"/>
    <mergeCell ref="I7:L7"/>
    <mergeCell ref="E8:F8"/>
    <mergeCell ref="H8:J8"/>
    <mergeCell ref="E9:F9"/>
    <mergeCell ref="H9:J9"/>
    <mergeCell ref="E10:F10"/>
    <mergeCell ref="H10:J10"/>
    <mergeCell ref="B12:J12"/>
    <mergeCell ref="B15:J15"/>
    <mergeCell ref="B17:J17"/>
    <mergeCell ref="C19:J19"/>
    <mergeCell ref="B20:B21"/>
    <mergeCell ref="D20:J20"/>
    <mergeCell ref="D21:J21"/>
    <mergeCell ref="B30:J30"/>
    <mergeCell ref="B31:J31"/>
    <mergeCell ref="C22:I22"/>
    <mergeCell ref="B23:B29"/>
    <mergeCell ref="C23:J23"/>
    <mergeCell ref="C24:J24"/>
    <mergeCell ref="C25:J25"/>
    <mergeCell ref="C26:J26"/>
    <mergeCell ref="C27:J27"/>
    <mergeCell ref="C28:J28"/>
    <mergeCell ref="C29:J29"/>
  </mergeCells>
  <phoneticPr fontId="3"/>
  <dataValidations count="1">
    <dataValidation type="list" allowBlank="1" showInputMessage="1" showErrorMessage="1" sqref="B1:J1">
      <formula1>$L$1:$L$2</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21"/>
  <sheetViews>
    <sheetView view="pageBreakPreview" zoomScaleNormal="100" zoomScaleSheetLayoutView="100" workbookViewId="0">
      <selection sqref="A1:C1"/>
    </sheetView>
  </sheetViews>
  <sheetFormatPr defaultRowHeight="13.5"/>
  <cols>
    <col min="1" max="1" width="1.375" style="2" customWidth="1"/>
    <col min="2" max="2" width="1.125" style="2" customWidth="1"/>
    <col min="3" max="3" width="15.125" style="2" customWidth="1"/>
    <col min="4" max="4" width="1" style="2" customWidth="1"/>
    <col min="5" max="5" width="7.25" style="2" customWidth="1"/>
    <col min="6" max="6" width="4.5" style="2" customWidth="1"/>
    <col min="7" max="7" width="6.75" style="2" customWidth="1"/>
    <col min="8" max="8" width="12" style="2" customWidth="1"/>
    <col min="9" max="9" width="11.625" style="2" customWidth="1"/>
    <col min="10" max="10" width="10" style="2" customWidth="1"/>
    <col min="11" max="11" width="16.625" style="2" customWidth="1"/>
    <col min="12" max="16384" width="9" style="2"/>
  </cols>
  <sheetData>
    <row r="1" spans="1:12" ht="27.75" customHeight="1">
      <c r="A1" s="535" t="s">
        <v>478</v>
      </c>
      <c r="B1" s="535"/>
      <c r="C1" s="535"/>
      <c r="H1" s="94"/>
      <c r="I1" s="94"/>
      <c r="J1" s="94"/>
      <c r="K1" s="94"/>
    </row>
    <row r="2" spans="1:12">
      <c r="H2" s="94"/>
      <c r="I2" s="243" t="s">
        <v>283</v>
      </c>
      <c r="J2" s="536" t="s">
        <v>426</v>
      </c>
      <c r="K2" s="536"/>
      <c r="L2" s="94"/>
    </row>
    <row r="3" spans="1:12" ht="18.75" customHeight="1">
      <c r="B3" s="60" t="s">
        <v>99</v>
      </c>
      <c r="C3" s="60"/>
    </row>
    <row r="4" spans="1:12" ht="21.75" customHeight="1">
      <c r="C4" s="459">
        <f>要入力!C6</f>
        <v>0</v>
      </c>
    </row>
    <row r="5" spans="1:12">
      <c r="B5" s="62"/>
      <c r="C5" s="62"/>
    </row>
    <row r="6" spans="1:12" ht="27.95" customHeight="1">
      <c r="H6" s="99" t="s">
        <v>119</v>
      </c>
      <c r="I6" s="589">
        <f>要入力!C7</f>
        <v>0</v>
      </c>
      <c r="J6" s="589"/>
      <c r="K6" s="589"/>
    </row>
    <row r="7" spans="1:12" ht="27.95" customHeight="1">
      <c r="G7" s="1" t="s">
        <v>74</v>
      </c>
      <c r="H7" s="99" t="s">
        <v>120</v>
      </c>
      <c r="I7" s="589">
        <f>要入力!C8</f>
        <v>0</v>
      </c>
      <c r="J7" s="589"/>
      <c r="K7" s="589"/>
    </row>
    <row r="8" spans="1:12" ht="27.95" customHeight="1">
      <c r="H8" s="99" t="s">
        <v>124</v>
      </c>
      <c r="I8" s="542">
        <f>要入力!C9</f>
        <v>0</v>
      </c>
      <c r="J8" s="542"/>
      <c r="K8" s="542"/>
    </row>
    <row r="9" spans="1:12" ht="26.25" customHeight="1">
      <c r="H9" s="10"/>
      <c r="K9" s="9"/>
    </row>
    <row r="10" spans="1:12" ht="26.25" customHeight="1">
      <c r="A10" s="538" t="s">
        <v>164</v>
      </c>
      <c r="B10" s="538"/>
      <c r="C10" s="538"/>
      <c r="D10" s="538"/>
      <c r="E10" s="538"/>
      <c r="F10" s="538"/>
      <c r="G10" s="538"/>
      <c r="H10" s="538"/>
      <c r="I10" s="538"/>
      <c r="J10" s="538"/>
      <c r="K10" s="538"/>
    </row>
    <row r="11" spans="1:12" ht="26.25" customHeight="1">
      <c r="A11" s="37"/>
      <c r="B11" s="37"/>
      <c r="C11" s="37"/>
      <c r="D11" s="37"/>
      <c r="E11" s="37"/>
      <c r="F11" s="37"/>
      <c r="G11" s="37"/>
      <c r="H11" s="37"/>
      <c r="I11" s="37"/>
      <c r="J11" s="37"/>
      <c r="K11" s="37"/>
    </row>
    <row r="12" spans="1:12" ht="32.25" customHeight="1">
      <c r="A12" s="37"/>
      <c r="B12" s="613" t="s">
        <v>282</v>
      </c>
      <c r="C12" s="613"/>
      <c r="D12" s="613"/>
      <c r="E12" s="613"/>
      <c r="F12" s="613"/>
      <c r="G12" s="613"/>
      <c r="H12" s="613"/>
      <c r="I12" s="613"/>
      <c r="J12" s="613"/>
      <c r="K12" s="613"/>
    </row>
    <row r="13" spans="1:12" ht="29.25" customHeight="1">
      <c r="B13" s="617" t="s">
        <v>19</v>
      </c>
      <c r="C13" s="617"/>
      <c r="D13" s="617"/>
      <c r="E13" s="617"/>
      <c r="F13" s="617"/>
      <c r="G13" s="617"/>
      <c r="H13" s="617"/>
      <c r="I13" s="617"/>
      <c r="J13" s="617"/>
      <c r="K13" s="617"/>
    </row>
    <row r="14" spans="1:12" ht="48.75" customHeight="1">
      <c r="B14" s="7"/>
      <c r="C14" s="12" t="s">
        <v>20</v>
      </c>
      <c r="D14" s="8"/>
      <c r="E14" s="711">
        <f>要入力!C1</f>
        <v>0</v>
      </c>
      <c r="F14" s="712"/>
      <c r="G14" s="712"/>
      <c r="H14" s="712"/>
      <c r="I14" s="712"/>
      <c r="J14" s="712"/>
      <c r="K14" s="713"/>
    </row>
    <row r="15" spans="1:12" ht="27" customHeight="1">
      <c r="B15" s="24"/>
      <c r="C15" s="700" t="s">
        <v>21</v>
      </c>
      <c r="D15" s="38"/>
      <c r="E15" s="77" t="s">
        <v>104</v>
      </c>
      <c r="F15" s="705">
        <f>要入力!C4</f>
        <v>0</v>
      </c>
      <c r="G15" s="705"/>
      <c r="H15" s="705"/>
      <c r="I15" s="705"/>
      <c r="J15" s="705"/>
      <c r="K15" s="706"/>
    </row>
    <row r="16" spans="1:12" ht="27" customHeight="1">
      <c r="B16" s="39"/>
      <c r="C16" s="701"/>
      <c r="D16" s="40"/>
      <c r="E16" s="76" t="s">
        <v>105</v>
      </c>
      <c r="F16" s="707">
        <f>要入力!C5</f>
        <v>0</v>
      </c>
      <c r="G16" s="707"/>
      <c r="H16" s="707"/>
      <c r="I16" s="707"/>
      <c r="J16" s="707"/>
      <c r="K16" s="708"/>
    </row>
    <row r="17" spans="2:11" ht="48.75" customHeight="1">
      <c r="B17" s="7"/>
      <c r="C17" s="12" t="s">
        <v>127</v>
      </c>
      <c r="D17" s="8"/>
      <c r="E17" s="709">
        <f>要入力!C3</f>
        <v>0</v>
      </c>
      <c r="F17" s="710"/>
      <c r="G17" s="710"/>
      <c r="H17" s="710"/>
      <c r="I17" s="710"/>
      <c r="J17" s="710"/>
      <c r="K17" s="80" t="s">
        <v>106</v>
      </c>
    </row>
    <row r="18" spans="2:11" ht="27" customHeight="1">
      <c r="B18" s="24"/>
      <c r="C18" s="700" t="s">
        <v>39</v>
      </c>
      <c r="D18" s="38"/>
      <c r="E18" s="81" t="s">
        <v>102</v>
      </c>
      <c r="F18" s="705" t="s">
        <v>426</v>
      </c>
      <c r="G18" s="705"/>
      <c r="H18" s="705"/>
      <c r="I18" s="705"/>
      <c r="J18" s="705"/>
      <c r="K18" s="706"/>
    </row>
    <row r="19" spans="2:11" ht="27" customHeight="1">
      <c r="B19" s="39"/>
      <c r="C19" s="701"/>
      <c r="D19" s="40"/>
      <c r="E19" s="79" t="s">
        <v>103</v>
      </c>
      <c r="F19" s="707" t="s">
        <v>426</v>
      </c>
      <c r="G19" s="707"/>
      <c r="H19" s="707"/>
      <c r="I19" s="707"/>
      <c r="J19" s="707"/>
      <c r="K19" s="708"/>
    </row>
    <row r="20" spans="2:11" ht="48.75" customHeight="1">
      <c r="B20" s="7"/>
      <c r="C20" s="12" t="s">
        <v>40</v>
      </c>
      <c r="D20" s="8"/>
      <c r="E20" s="601"/>
      <c r="F20" s="602"/>
      <c r="G20" s="602"/>
      <c r="H20" s="602"/>
      <c r="I20" s="602"/>
      <c r="J20" s="602"/>
      <c r="K20" s="80" t="s">
        <v>106</v>
      </c>
    </row>
    <row r="21" spans="2:11" ht="48.75" customHeight="1">
      <c r="B21" s="7"/>
      <c r="C21" s="21" t="s">
        <v>41</v>
      </c>
      <c r="D21" s="8"/>
      <c r="E21" s="702" t="s">
        <v>426</v>
      </c>
      <c r="F21" s="703"/>
      <c r="G21" s="703"/>
      <c r="H21" s="703"/>
      <c r="I21" s="703"/>
      <c r="J21" s="703"/>
      <c r="K21" s="704"/>
    </row>
  </sheetData>
  <mergeCells count="18">
    <mergeCell ref="E14:K14"/>
    <mergeCell ref="A10:K10"/>
    <mergeCell ref="B13:K13"/>
    <mergeCell ref="A1:C1"/>
    <mergeCell ref="I6:K6"/>
    <mergeCell ref="I7:K7"/>
    <mergeCell ref="B12:K12"/>
    <mergeCell ref="J2:K2"/>
    <mergeCell ref="I8:K8"/>
    <mergeCell ref="C15:C16"/>
    <mergeCell ref="E21:K21"/>
    <mergeCell ref="C18:C19"/>
    <mergeCell ref="F15:K15"/>
    <mergeCell ref="F16:K16"/>
    <mergeCell ref="E17:J17"/>
    <mergeCell ref="E20:J20"/>
    <mergeCell ref="F18:K18"/>
    <mergeCell ref="F19:K19"/>
  </mergeCells>
  <phoneticPr fontId="4"/>
  <pageMargins left="0.78740157480314965" right="0.78740157480314965" top="0.98425196850393704" bottom="0.98425196850393704" header="0.51181102362204722" footer="0.51181102362204722"/>
  <pageSetup paperSize="9" scale="99" orientation="portrait" r:id="rId1"/>
  <headerFooter alignWithMargins="0"/>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16"/>
  <sheetViews>
    <sheetView view="pageBreakPreview" zoomScaleNormal="100" zoomScaleSheetLayoutView="100" workbookViewId="0">
      <selection sqref="A1:C1"/>
    </sheetView>
  </sheetViews>
  <sheetFormatPr defaultRowHeight="13.5"/>
  <cols>
    <col min="1" max="1" width="1.375" style="46" customWidth="1"/>
    <col min="2" max="3" width="9" style="46"/>
    <col min="4" max="4" width="6.875" style="46" customWidth="1"/>
    <col min="5" max="5" width="5.5" style="46" customWidth="1"/>
    <col min="6" max="6" width="7.125" style="46" customWidth="1"/>
    <col min="7" max="7" width="12.125" style="46" customWidth="1"/>
    <col min="8" max="8" width="1.125" style="46" customWidth="1"/>
    <col min="9" max="10" width="9" style="46"/>
    <col min="11" max="11" width="15.625" style="46" customWidth="1"/>
    <col min="12" max="16384" width="9" style="46"/>
  </cols>
  <sheetData>
    <row r="1" spans="1:12" ht="21" customHeight="1">
      <c r="A1" s="715" t="s">
        <v>479</v>
      </c>
      <c r="B1" s="715"/>
      <c r="C1" s="715"/>
      <c r="G1" s="101"/>
      <c r="H1" s="101"/>
      <c r="I1" s="101"/>
      <c r="J1" s="101"/>
      <c r="K1" s="101"/>
    </row>
    <row r="2" spans="1:12" s="2" customFormat="1" ht="19.5" customHeight="1">
      <c r="F2" s="97"/>
      <c r="G2" s="97"/>
      <c r="H2" s="178"/>
      <c r="I2" s="261"/>
      <c r="J2" s="536" t="s">
        <v>425</v>
      </c>
      <c r="K2" s="536"/>
      <c r="L2" s="97"/>
    </row>
    <row r="3" spans="1:12" s="2" customFormat="1" ht="6" customHeight="1">
      <c r="J3" s="96"/>
      <c r="K3" s="96"/>
      <c r="L3" s="96"/>
    </row>
    <row r="4" spans="1:12" ht="16.5" customHeight="1">
      <c r="A4" s="47"/>
      <c r="B4" s="60" t="s">
        <v>99</v>
      </c>
      <c r="C4" s="50"/>
      <c r="D4" s="47"/>
      <c r="E4" s="47"/>
      <c r="F4" s="47"/>
      <c r="G4" s="47"/>
      <c r="H4" s="47"/>
    </row>
    <row r="5" spans="1:12" ht="22.5" customHeight="1">
      <c r="A5" s="47"/>
      <c r="B5" s="459">
        <f>要入力!C6</f>
        <v>0</v>
      </c>
      <c r="C5" s="47"/>
      <c r="D5" s="47"/>
      <c r="E5" s="47"/>
      <c r="F5" s="47"/>
      <c r="G5" s="47"/>
      <c r="H5" s="47"/>
      <c r="I5" s="47"/>
      <c r="J5" s="47"/>
    </row>
    <row r="6" spans="1:12" ht="16.5" customHeight="1">
      <c r="A6" s="47"/>
      <c r="B6" s="62"/>
      <c r="C6" s="62"/>
      <c r="D6" s="48"/>
      <c r="E6" s="47"/>
      <c r="F6" s="47"/>
      <c r="G6" s="47"/>
      <c r="H6" s="47"/>
      <c r="I6" s="47"/>
      <c r="J6" s="47"/>
    </row>
    <row r="7" spans="1:12" ht="27.95" customHeight="1">
      <c r="A7" s="49"/>
      <c r="B7" s="49"/>
      <c r="C7" s="49"/>
      <c r="D7" s="49"/>
      <c r="E7" s="49"/>
      <c r="G7" s="102" t="s">
        <v>132</v>
      </c>
      <c r="H7" s="102"/>
      <c r="I7" s="719">
        <f>要入力!C7</f>
        <v>0</v>
      </c>
      <c r="J7" s="719"/>
      <c r="K7" s="719"/>
    </row>
    <row r="8" spans="1:12" ht="27.95" customHeight="1">
      <c r="A8" s="49"/>
      <c r="B8" s="49"/>
      <c r="C8" s="49"/>
      <c r="D8" s="49"/>
      <c r="E8" s="49"/>
      <c r="F8" s="49" t="s">
        <v>69</v>
      </c>
      <c r="G8" s="102" t="s">
        <v>133</v>
      </c>
      <c r="H8" s="102"/>
      <c r="I8" s="719">
        <f>要入力!C8</f>
        <v>0</v>
      </c>
      <c r="J8" s="719"/>
      <c r="K8" s="719"/>
    </row>
    <row r="9" spans="1:12" ht="27.95" customHeight="1">
      <c r="A9" s="49"/>
      <c r="B9" s="49"/>
      <c r="C9" s="49"/>
      <c r="D9" s="49"/>
      <c r="E9" s="49"/>
      <c r="G9" s="102" t="s">
        <v>134</v>
      </c>
      <c r="H9" s="102"/>
      <c r="I9" s="720">
        <f>要入力!C9</f>
        <v>0</v>
      </c>
      <c r="J9" s="720"/>
      <c r="K9" s="720"/>
    </row>
    <row r="10" spans="1:12" ht="24.75" customHeight="1"/>
    <row r="11" spans="1:12" ht="42.75" customHeight="1">
      <c r="A11" s="714" t="s">
        <v>190</v>
      </c>
      <c r="B11" s="714"/>
      <c r="C11" s="714"/>
      <c r="D11" s="714"/>
      <c r="E11" s="714"/>
      <c r="F11" s="714"/>
      <c r="G11" s="714"/>
      <c r="H11" s="714"/>
      <c r="I11" s="714"/>
      <c r="J11" s="714"/>
      <c r="K11" s="714"/>
    </row>
    <row r="12" spans="1:12" ht="21.75" customHeight="1"/>
    <row r="13" spans="1:12" ht="23.25" customHeight="1">
      <c r="B13" s="51" t="s">
        <v>286</v>
      </c>
      <c r="C13" s="716">
        <f>要入力!C1</f>
        <v>0</v>
      </c>
      <c r="D13" s="716"/>
      <c r="E13" s="716"/>
      <c r="F13" s="716"/>
      <c r="G13" s="716"/>
      <c r="H13" s="716"/>
      <c r="I13" s="716"/>
      <c r="J13" s="716"/>
      <c r="K13" s="716"/>
    </row>
    <row r="14" spans="1:12" ht="30.75" customHeight="1"/>
    <row r="15" spans="1:12" ht="16.5" customHeight="1">
      <c r="B15" s="717" t="s">
        <v>191</v>
      </c>
      <c r="C15" s="717"/>
      <c r="D15" s="717"/>
      <c r="E15" s="718" t="s">
        <v>425</v>
      </c>
      <c r="F15" s="718"/>
      <c r="G15" s="718"/>
      <c r="H15" s="184"/>
      <c r="I15" s="717" t="s">
        <v>192</v>
      </c>
      <c r="J15" s="717"/>
      <c r="K15" s="717"/>
    </row>
    <row r="16" spans="1:12" ht="16.5" customHeight="1">
      <c r="B16" s="46" t="s">
        <v>193</v>
      </c>
    </row>
  </sheetData>
  <mergeCells count="10">
    <mergeCell ref="A11:K11"/>
    <mergeCell ref="A1:C1"/>
    <mergeCell ref="C13:K13"/>
    <mergeCell ref="B15:D15"/>
    <mergeCell ref="E15:G15"/>
    <mergeCell ref="I15:K15"/>
    <mergeCell ref="I7:K7"/>
    <mergeCell ref="I8:K8"/>
    <mergeCell ref="J2:K2"/>
    <mergeCell ref="I9:K9"/>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18"/>
  <sheetViews>
    <sheetView view="pageBreakPreview" zoomScaleNormal="100" zoomScaleSheetLayoutView="100" workbookViewId="0">
      <selection sqref="A1:C1"/>
    </sheetView>
  </sheetViews>
  <sheetFormatPr defaultRowHeight="13.5"/>
  <cols>
    <col min="1" max="1" width="1.375" style="2" customWidth="1"/>
    <col min="2" max="2" width="1.125" style="2" customWidth="1"/>
    <col min="3" max="3" width="13.125" style="2" customWidth="1"/>
    <col min="4" max="4" width="1" style="2" customWidth="1"/>
    <col min="5" max="5" width="7.5" style="2" customWidth="1"/>
    <col min="6" max="6" width="9" style="2"/>
    <col min="7" max="7" width="7.5" style="2" customWidth="1"/>
    <col min="8" max="8" width="13" style="2" customWidth="1"/>
    <col min="9" max="9" width="10.75" style="2" customWidth="1"/>
    <col min="10" max="10" width="10.125" style="2" customWidth="1"/>
    <col min="11" max="11" width="9.75" style="2" customWidth="1"/>
    <col min="12" max="12" width="2.75" style="2" customWidth="1"/>
    <col min="13" max="16384" width="9" style="2"/>
  </cols>
  <sheetData>
    <row r="1" spans="1:12">
      <c r="A1" s="535" t="s">
        <v>480</v>
      </c>
      <c r="B1" s="535"/>
      <c r="C1" s="535"/>
      <c r="H1" s="94"/>
      <c r="I1" s="94"/>
      <c r="J1" s="94"/>
      <c r="K1" s="94"/>
    </row>
    <row r="2" spans="1:12" ht="19.5" customHeight="1">
      <c r="H2" s="94"/>
      <c r="I2" s="243"/>
      <c r="J2" s="536" t="s">
        <v>427</v>
      </c>
      <c r="K2" s="536"/>
      <c r="L2" s="536"/>
    </row>
    <row r="3" spans="1:12" ht="6" customHeight="1">
      <c r="C3" s="11"/>
      <c r="J3" s="91"/>
      <c r="K3" s="91"/>
    </row>
    <row r="4" spans="1:12" ht="15" customHeight="1">
      <c r="B4" s="60" t="s">
        <v>99</v>
      </c>
      <c r="C4" s="60"/>
    </row>
    <row r="5" spans="1:12" ht="20.100000000000001" customHeight="1">
      <c r="C5" s="459">
        <f>要入力!C6</f>
        <v>0</v>
      </c>
    </row>
    <row r="6" spans="1:12" ht="12.75" customHeight="1">
      <c r="B6" s="62"/>
      <c r="C6" s="62"/>
    </row>
    <row r="7" spans="1:12" ht="27.95" customHeight="1">
      <c r="G7" s="200"/>
      <c r="H7" s="191" t="s">
        <v>119</v>
      </c>
      <c r="I7" s="724">
        <f>要入力!C7</f>
        <v>0</v>
      </c>
      <c r="J7" s="724"/>
      <c r="K7" s="724"/>
      <c r="L7" s="724"/>
    </row>
    <row r="8" spans="1:12" ht="27.95" customHeight="1">
      <c r="G8" s="201" t="s">
        <v>70</v>
      </c>
      <c r="H8" s="191" t="s">
        <v>120</v>
      </c>
      <c r="I8" s="724">
        <f>要入力!C8</f>
        <v>0</v>
      </c>
      <c r="J8" s="724"/>
      <c r="K8" s="724"/>
      <c r="L8" s="724"/>
    </row>
    <row r="9" spans="1:12" ht="27.95" customHeight="1">
      <c r="G9" s="200"/>
      <c r="H9" s="191" t="s">
        <v>124</v>
      </c>
      <c r="I9" s="206">
        <f>要入力!C9</f>
        <v>0</v>
      </c>
      <c r="J9" s="200"/>
      <c r="K9" s="202"/>
    </row>
    <row r="10" spans="1:12" ht="17.25" customHeight="1">
      <c r="H10" s="10"/>
      <c r="K10" s="9"/>
    </row>
    <row r="11" spans="1:12" ht="60.75" customHeight="1">
      <c r="A11" s="538" t="s">
        <v>299</v>
      </c>
      <c r="B11" s="538"/>
      <c r="C11" s="538"/>
      <c r="D11" s="538"/>
      <c r="E11" s="538"/>
      <c r="F11" s="538"/>
      <c r="G11" s="538"/>
      <c r="H11" s="538"/>
      <c r="I11" s="538"/>
      <c r="J11" s="538"/>
      <c r="K11" s="538"/>
      <c r="L11" s="538"/>
    </row>
    <row r="12" spans="1:12" ht="22.5" customHeight="1">
      <c r="A12" s="37"/>
      <c r="B12" s="37"/>
      <c r="C12" s="37"/>
      <c r="D12" s="37"/>
      <c r="E12" s="37"/>
      <c r="F12" s="37"/>
      <c r="G12" s="37"/>
      <c r="H12" s="37"/>
      <c r="I12" s="37"/>
      <c r="J12" s="37"/>
      <c r="K12" s="37"/>
    </row>
    <row r="13" spans="1:12" ht="24.95" customHeight="1">
      <c r="A13" s="37"/>
      <c r="B13" s="37"/>
      <c r="C13" s="721">
        <f>要入力!C2</f>
        <v>0</v>
      </c>
      <c r="D13" s="721"/>
      <c r="E13" s="721"/>
      <c r="F13" s="722" t="s">
        <v>239</v>
      </c>
      <c r="G13" s="722"/>
      <c r="H13" s="722"/>
      <c r="I13" s="722"/>
      <c r="J13" s="722"/>
      <c r="K13" s="722"/>
    </row>
    <row r="14" spans="1:12" ht="24.95" customHeight="1">
      <c r="A14" s="90"/>
      <c r="B14" s="90"/>
      <c r="C14" s="723" t="s">
        <v>240</v>
      </c>
      <c r="D14" s="723"/>
      <c r="E14" s="723"/>
      <c r="F14" s="723"/>
      <c r="G14" s="723"/>
      <c r="H14" s="723"/>
      <c r="I14" s="723"/>
      <c r="J14" s="723"/>
      <c r="K14" s="723"/>
    </row>
    <row r="15" spans="1:12" ht="78" customHeight="1">
      <c r="B15" s="617" t="s">
        <v>19</v>
      </c>
      <c r="C15" s="617"/>
      <c r="D15" s="617"/>
      <c r="E15" s="617"/>
      <c r="F15" s="617"/>
      <c r="G15" s="617"/>
      <c r="H15" s="617"/>
      <c r="I15" s="617"/>
      <c r="J15" s="617"/>
      <c r="K15" s="617"/>
    </row>
    <row r="16" spans="1:12" ht="48.75" customHeight="1">
      <c r="B16" s="7"/>
      <c r="C16" s="12" t="s">
        <v>20</v>
      </c>
      <c r="D16" s="8"/>
      <c r="E16" s="711">
        <f>要入力!C1</f>
        <v>0</v>
      </c>
      <c r="F16" s="712"/>
      <c r="G16" s="712"/>
      <c r="H16" s="712"/>
      <c r="I16" s="712"/>
      <c r="J16" s="712"/>
      <c r="K16" s="713"/>
    </row>
    <row r="17" spans="2:11" ht="48.75" customHeight="1">
      <c r="B17" s="24"/>
      <c r="C17" s="700" t="s">
        <v>21</v>
      </c>
      <c r="D17" s="38"/>
      <c r="E17" s="116" t="s">
        <v>102</v>
      </c>
      <c r="F17" s="705">
        <f>要入力!C4</f>
        <v>0</v>
      </c>
      <c r="G17" s="705"/>
      <c r="H17" s="705"/>
      <c r="I17" s="705"/>
      <c r="J17" s="705"/>
      <c r="K17" s="706"/>
    </row>
    <row r="18" spans="2:11" ht="48.75" customHeight="1">
      <c r="B18" s="39"/>
      <c r="C18" s="701"/>
      <c r="D18" s="40"/>
      <c r="E18" s="116" t="s">
        <v>103</v>
      </c>
      <c r="F18" s="703">
        <f>要入力!C5</f>
        <v>0</v>
      </c>
      <c r="G18" s="703"/>
      <c r="H18" s="703"/>
      <c r="I18" s="703"/>
      <c r="J18" s="703"/>
      <c r="K18" s="704"/>
    </row>
  </sheetData>
  <mergeCells count="13">
    <mergeCell ref="C17:C18"/>
    <mergeCell ref="F17:K17"/>
    <mergeCell ref="F18:K18"/>
    <mergeCell ref="A1:C1"/>
    <mergeCell ref="E16:K16"/>
    <mergeCell ref="B15:K15"/>
    <mergeCell ref="C13:E13"/>
    <mergeCell ref="F13:K13"/>
    <mergeCell ref="C14:K14"/>
    <mergeCell ref="I7:L7"/>
    <mergeCell ref="I8:L8"/>
    <mergeCell ref="A11:L11"/>
    <mergeCell ref="J2:L2"/>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V30"/>
  <sheetViews>
    <sheetView view="pageBreakPreview" zoomScaleNormal="100" zoomScaleSheetLayoutView="100" workbookViewId="0">
      <selection activeCell="B1" sqref="B1"/>
    </sheetView>
  </sheetViews>
  <sheetFormatPr defaultRowHeight="13.5"/>
  <cols>
    <col min="1" max="1" width="1.375" style="31" customWidth="1"/>
    <col min="2" max="2" width="3.625" style="31" customWidth="1"/>
    <col min="3" max="4" width="10.625" style="31" customWidth="1"/>
    <col min="5" max="5" width="15.625" style="31" customWidth="1"/>
    <col min="6" max="21" width="6.375" style="31" customWidth="1"/>
    <col min="22" max="16384" width="9" style="31"/>
  </cols>
  <sheetData>
    <row r="1" spans="1:21" ht="14.25" customHeight="1">
      <c r="A1" s="421" t="s">
        <v>481</v>
      </c>
      <c r="B1" s="422"/>
      <c r="C1" s="422"/>
      <c r="D1" s="422"/>
      <c r="S1" s="541" t="s">
        <v>426</v>
      </c>
      <c r="T1" s="541"/>
      <c r="U1" s="541"/>
    </row>
    <row r="2" spans="1:21" ht="15" customHeight="1">
      <c r="A2" s="75"/>
      <c r="B2" s="63" t="s">
        <v>99</v>
      </c>
      <c r="C2" s="93"/>
      <c r="D2" s="93"/>
      <c r="E2" s="2"/>
      <c r="F2" s="2"/>
      <c r="G2" s="2"/>
      <c r="H2" s="2"/>
      <c r="I2" s="2"/>
      <c r="J2" s="2"/>
      <c r="K2" s="2"/>
      <c r="L2" s="2"/>
      <c r="M2" s="2"/>
      <c r="N2" s="2"/>
      <c r="O2" s="2"/>
      <c r="P2" s="2"/>
      <c r="Q2" s="2"/>
      <c r="R2" s="2"/>
      <c r="S2" s="2"/>
      <c r="T2" s="2"/>
    </row>
    <row r="3" spans="1:21" ht="15" customHeight="1">
      <c r="A3" s="75"/>
      <c r="B3" s="459">
        <f>要入力!C6</f>
        <v>0</v>
      </c>
      <c r="C3" s="93"/>
      <c r="D3" s="93"/>
      <c r="E3" s="2"/>
      <c r="F3" s="2"/>
      <c r="G3" s="2"/>
      <c r="H3" s="2"/>
      <c r="I3" s="2"/>
      <c r="J3" s="2"/>
      <c r="K3" s="2"/>
      <c r="L3" s="2"/>
      <c r="M3" s="2"/>
      <c r="N3" s="2"/>
      <c r="O3" s="2"/>
      <c r="P3" s="2"/>
      <c r="Q3" s="2"/>
      <c r="R3" s="2"/>
      <c r="S3" s="2"/>
      <c r="T3" s="2"/>
    </row>
    <row r="4" spans="1:21" ht="15" customHeight="1">
      <c r="A4" s="75"/>
      <c r="B4" s="299"/>
      <c r="C4" s="93"/>
      <c r="D4" s="93"/>
      <c r="E4" s="2"/>
      <c r="F4" s="2"/>
      <c r="G4" s="2"/>
      <c r="H4" s="2"/>
      <c r="I4" s="2"/>
      <c r="J4" s="2"/>
      <c r="K4" s="2" t="s">
        <v>450</v>
      </c>
      <c r="L4" s="2"/>
      <c r="M4" s="207">
        <f>要入力!C7</f>
        <v>0</v>
      </c>
      <c r="N4" s="2"/>
      <c r="O4" s="2"/>
      <c r="P4" s="2"/>
      <c r="Q4" s="2"/>
      <c r="R4" s="2"/>
      <c r="S4" s="2"/>
      <c r="T4" s="2"/>
    </row>
    <row r="5" spans="1:21" ht="15" customHeight="1">
      <c r="A5" s="75"/>
      <c r="B5" s="299"/>
      <c r="C5" s="93"/>
      <c r="D5" s="93"/>
      <c r="E5" s="2"/>
      <c r="F5" s="2"/>
      <c r="G5" s="2"/>
      <c r="H5" s="2"/>
      <c r="I5" s="2"/>
      <c r="J5" s="200" t="s">
        <v>446</v>
      </c>
      <c r="K5" s="456" t="s">
        <v>120</v>
      </c>
      <c r="L5" s="2"/>
      <c r="M5" s="207">
        <f>要入力!C8</f>
        <v>0</v>
      </c>
      <c r="N5" s="2"/>
      <c r="O5" s="2"/>
      <c r="P5" s="2"/>
      <c r="Q5" s="2"/>
      <c r="R5" s="2"/>
      <c r="S5" s="2"/>
      <c r="T5" s="2"/>
    </row>
    <row r="6" spans="1:21" ht="15" customHeight="1">
      <c r="A6" s="75"/>
      <c r="B6" s="299"/>
      <c r="C6" s="93"/>
      <c r="D6" s="93"/>
      <c r="E6" s="2"/>
      <c r="F6" s="2"/>
      <c r="G6" s="2"/>
      <c r="H6" s="2"/>
      <c r="I6" s="2"/>
      <c r="J6" s="2"/>
      <c r="K6" s="456" t="s">
        <v>449</v>
      </c>
      <c r="L6" s="2"/>
      <c r="M6" s="207">
        <f>要入力!C9</f>
        <v>0</v>
      </c>
      <c r="N6" s="2"/>
      <c r="O6" s="2"/>
      <c r="P6" s="2"/>
      <c r="Q6" s="2"/>
      <c r="R6" s="2"/>
      <c r="S6" s="2"/>
      <c r="T6" s="2"/>
    </row>
    <row r="7" spans="1:21" ht="14.25" customHeight="1">
      <c r="N7" s="423"/>
      <c r="O7" s="423"/>
      <c r="P7" s="424"/>
      <c r="Q7" s="424"/>
      <c r="R7" s="425"/>
      <c r="S7" s="426"/>
      <c r="T7" s="427"/>
      <c r="U7" s="427"/>
    </row>
    <row r="8" spans="1:21" ht="17.25">
      <c r="A8" s="732" t="s">
        <v>432</v>
      </c>
      <c r="B8" s="732"/>
      <c r="C8" s="732"/>
      <c r="D8" s="732"/>
      <c r="E8" s="732"/>
      <c r="F8" s="732"/>
      <c r="G8" s="732"/>
      <c r="H8" s="732"/>
      <c r="I8" s="732"/>
      <c r="J8" s="732"/>
      <c r="K8" s="732"/>
      <c r="L8" s="732"/>
      <c r="M8" s="732"/>
      <c r="N8" s="732"/>
      <c r="O8" s="732"/>
      <c r="P8" s="732"/>
      <c r="Q8" s="732"/>
      <c r="R8" s="732"/>
      <c r="S8" s="732"/>
      <c r="T8" s="732"/>
      <c r="U8" s="732"/>
    </row>
    <row r="9" spans="1:21" ht="12" customHeight="1">
      <c r="F9" s="428"/>
      <c r="G9" s="428"/>
      <c r="H9" s="428"/>
      <c r="I9" s="428"/>
      <c r="J9" s="428"/>
      <c r="K9" s="428"/>
      <c r="L9" s="428"/>
      <c r="M9" s="428"/>
      <c r="O9" s="429"/>
      <c r="P9" s="429"/>
      <c r="Q9" s="430"/>
      <c r="R9" s="430"/>
      <c r="S9" s="430"/>
      <c r="T9" s="430"/>
      <c r="U9" s="430"/>
    </row>
    <row r="10" spans="1:21">
      <c r="C10" s="431" t="s">
        <v>10</v>
      </c>
      <c r="D10" s="733">
        <f>要入力!C1</f>
        <v>0</v>
      </c>
      <c r="E10" s="733"/>
      <c r="F10" s="733"/>
      <c r="G10" s="733"/>
      <c r="H10" s="733"/>
      <c r="I10" s="733"/>
      <c r="J10" s="733"/>
      <c r="K10" s="733"/>
      <c r="L10" s="432"/>
    </row>
    <row r="11" spans="1:21" ht="13.5" customHeight="1">
      <c r="C11" s="433"/>
      <c r="D11" s="434"/>
      <c r="P11" s="429"/>
      <c r="U11" s="430"/>
    </row>
    <row r="12" spans="1:21" ht="20.100000000000001" customHeight="1">
      <c r="B12" s="734">
        <v>45017</v>
      </c>
      <c r="C12" s="735"/>
      <c r="D12" s="736"/>
      <c r="E12" s="435" t="str">
        <f>IF(DAY(B12)&lt;16,"上半期","下半期")</f>
        <v>上半期</v>
      </c>
      <c r="F12" s="436">
        <f>DATE(YEAR(C12),MONTH(C12),DAY(IF(E12="上半期",1,IF(E12="下半期",16,""))))</f>
        <v>1</v>
      </c>
      <c r="G12" s="436">
        <f>IF(F12="-",F12,IF(AND(E12="上半期",DAY(F12+1)&gt;=16),"-",IF(MONTH(F12)&lt;&gt;MONTH(F12+1),"-",F12+1)))</f>
        <v>2</v>
      </c>
      <c r="H12" s="436">
        <f>IF(G12="-",G12,IF(AND(E12="上半期",DAY(G12+1)&gt;=16),"-",IF(MONTH(G12)&lt;&gt;MONTH(G12+1),"-",G12+1)))</f>
        <v>3</v>
      </c>
      <c r="I12" s="436">
        <f>IF(H12="-",H12,IF(AND(E12="上半期",DAY(H12+1)&gt;=16),"-",IF(MONTH(H12)&lt;&gt;MONTH(H12+1),"-",H12+1)))</f>
        <v>4</v>
      </c>
      <c r="J12" s="436">
        <f>IF(I12="-",I12,IF(AND(E12="上半期",DAY(I12+1)&gt;=16),"-",IF(MONTH(I12)&lt;&gt;MONTH(I12+1),"-",I12+1)))</f>
        <v>5</v>
      </c>
      <c r="K12" s="436">
        <f>IF(J12="-",J12,IF(AND(E12="上半期",DAY(J12+1)&gt;=16),"-",IF(MONTH(J12)&lt;&gt;MONTH(J12+1),"-",J12+1)))</f>
        <v>6</v>
      </c>
      <c r="L12" s="436">
        <f>IF(K12="-",K12,IF(AND(E12="上半期",DAY(K12+1)&gt;=16),"-",IF(MONTH(K12)&lt;&gt;MONTH(K12+1),"-",K12+1)))</f>
        <v>7</v>
      </c>
      <c r="M12" s="436">
        <f>IF(L12="-",L12,IF(AND(E12="上半期",DAY(L12+1)&gt;=16),"-",IF(MONTH(L12)&lt;&gt;MONTH(L12+1),"-",L12+1)))</f>
        <v>8</v>
      </c>
      <c r="N12" s="436">
        <f>IF(M12="-",M12,IF(AND(E12="上半期",DAY(M12+1)&gt;=16),"-",IF(MONTH(M12)&lt;&gt;MONTH(M12+1),"-",M12+1)))</f>
        <v>9</v>
      </c>
      <c r="O12" s="436">
        <f>IF(N12="-",N12,IF(AND(E12="上半期",DAY(N12+1)&gt;=16),"-",IF(MONTH(N12)&lt;&gt;MONTH(N12+1),"-",N12+1)))</f>
        <v>10</v>
      </c>
      <c r="P12" s="436">
        <f>IF(O12="-",O12,IF(AND(E12="上半期",DAY(O12+1)&gt;=16),"-",IF(MONTH(O12)&lt;&gt;MONTH(O12+1),"-",O12+1)))</f>
        <v>11</v>
      </c>
      <c r="Q12" s="436">
        <f>IF(P12="-",P12,IF(AND(E12="上半期",DAY(P12+1)&gt;=16),"-",IF(MONTH(P12)&lt;&gt;MONTH(P12+1),"-",P12+1)))</f>
        <v>12</v>
      </c>
      <c r="R12" s="436">
        <f>IF(Q12="-",Q12,IF(AND(E12="上半期",DAY(Q12+1)&gt;=16),"-",IF(MONTH(Q12)&lt;&gt;MONTH(Q12+1),"-",Q12+1)))</f>
        <v>13</v>
      </c>
      <c r="S12" s="436">
        <f>IF(R12="-",R12,IF(AND(E12="上半期",DAY(R12+1)&gt;=16),"-",IF(MONTH(R12)&lt;&gt;MONTH(R12+1),"-",R12+1)))</f>
        <v>14</v>
      </c>
      <c r="T12" s="436">
        <f>IF(S12="-",S12,IF(AND(E12="上半期",DAY(S12+1)&gt;=16),"-",IF(MONTH(S12)&lt;&gt;MONTH(S12+1),"-",S12+1)))</f>
        <v>15</v>
      </c>
      <c r="U12" s="436" t="str">
        <f>IF(T12="-",T12,IF(AND(E12="上半期",DAY(T12+1)&gt;=16),"-",IF(MONTH(T12)&lt;&gt;MONTH(T12+1),"-",T12+1)))</f>
        <v>-</v>
      </c>
    </row>
    <row r="13" spans="1:21" ht="20.100000000000001" customHeight="1">
      <c r="B13" s="727" t="s">
        <v>433</v>
      </c>
      <c r="C13" s="737"/>
      <c r="D13" s="728"/>
      <c r="E13" s="435" t="s">
        <v>434</v>
      </c>
      <c r="F13" s="268"/>
      <c r="G13" s="268"/>
      <c r="H13" s="268"/>
      <c r="I13" s="268"/>
      <c r="J13" s="268"/>
      <c r="K13" s="268"/>
      <c r="L13" s="268"/>
      <c r="M13" s="268"/>
      <c r="N13" s="268"/>
      <c r="O13" s="268"/>
      <c r="P13" s="268"/>
      <c r="Q13" s="268"/>
      <c r="R13" s="268"/>
      <c r="S13" s="268"/>
      <c r="T13" s="268"/>
      <c r="U13" s="268"/>
    </row>
    <row r="14" spans="1:21" ht="20.100000000000001" customHeight="1">
      <c r="B14" s="738" t="s">
        <v>52</v>
      </c>
      <c r="C14" s="739" t="s">
        <v>435</v>
      </c>
      <c r="D14" s="740"/>
      <c r="E14" s="435" t="s">
        <v>436</v>
      </c>
      <c r="F14" s="731" t="s">
        <v>53</v>
      </c>
      <c r="G14" s="731"/>
      <c r="H14" s="731"/>
      <c r="I14" s="731"/>
      <c r="J14" s="731"/>
      <c r="K14" s="731"/>
      <c r="L14" s="731"/>
      <c r="M14" s="731"/>
      <c r="N14" s="731"/>
      <c r="O14" s="731"/>
      <c r="P14" s="731"/>
      <c r="Q14" s="731"/>
      <c r="R14" s="731"/>
      <c r="S14" s="731"/>
      <c r="T14" s="731"/>
      <c r="U14" s="731"/>
    </row>
    <row r="15" spans="1:21" ht="20.100000000000001" customHeight="1">
      <c r="B15" s="738"/>
      <c r="C15" s="727"/>
      <c r="D15" s="728"/>
      <c r="E15" s="268"/>
      <c r="F15" s="268"/>
      <c r="G15" s="268"/>
      <c r="H15" s="268"/>
      <c r="I15" s="268"/>
      <c r="J15" s="268"/>
      <c r="K15" s="268"/>
      <c r="L15" s="268"/>
      <c r="M15" s="268"/>
      <c r="N15" s="268"/>
      <c r="O15" s="268"/>
      <c r="P15" s="268"/>
      <c r="Q15" s="268"/>
      <c r="R15" s="268"/>
      <c r="S15" s="268"/>
      <c r="T15" s="268"/>
      <c r="U15" s="268"/>
    </row>
    <row r="16" spans="1:21" ht="20.100000000000001" customHeight="1">
      <c r="B16" s="738"/>
      <c r="C16" s="727"/>
      <c r="D16" s="728"/>
      <c r="E16" s="268"/>
      <c r="F16" s="268"/>
      <c r="G16" s="268"/>
      <c r="H16" s="268"/>
      <c r="I16" s="268"/>
      <c r="J16" s="268"/>
      <c r="K16" s="268"/>
      <c r="L16" s="268"/>
      <c r="M16" s="268"/>
      <c r="N16" s="268"/>
      <c r="O16" s="268"/>
      <c r="P16" s="268"/>
      <c r="Q16" s="268"/>
      <c r="R16" s="268"/>
      <c r="S16" s="268"/>
      <c r="T16" s="268"/>
      <c r="U16" s="268"/>
    </row>
    <row r="17" spans="2:22" ht="20.100000000000001" customHeight="1">
      <c r="B17" s="738"/>
      <c r="C17" s="727"/>
      <c r="D17" s="728"/>
      <c r="E17" s="268"/>
      <c r="F17" s="268"/>
      <c r="G17" s="268"/>
      <c r="H17" s="268"/>
      <c r="I17" s="268"/>
      <c r="J17" s="268"/>
      <c r="K17" s="268"/>
      <c r="L17" s="268"/>
      <c r="M17" s="268"/>
      <c r="N17" s="268"/>
      <c r="O17" s="268"/>
      <c r="P17" s="268"/>
      <c r="Q17" s="268"/>
      <c r="R17" s="268"/>
      <c r="S17" s="268"/>
      <c r="T17" s="268"/>
      <c r="U17" s="268"/>
    </row>
    <row r="18" spans="2:22" ht="20.100000000000001" customHeight="1">
      <c r="B18" s="738"/>
      <c r="C18" s="727"/>
      <c r="D18" s="728"/>
      <c r="E18" s="268"/>
      <c r="F18" s="268"/>
      <c r="G18" s="268"/>
      <c r="H18" s="268"/>
      <c r="I18" s="268"/>
      <c r="J18" s="268"/>
      <c r="K18" s="268"/>
      <c r="L18" s="268"/>
      <c r="M18" s="268"/>
      <c r="N18" s="268"/>
      <c r="O18" s="268"/>
      <c r="P18" s="268"/>
      <c r="Q18" s="268"/>
      <c r="R18" s="268"/>
      <c r="S18" s="268"/>
      <c r="T18" s="268"/>
      <c r="U18" s="268"/>
    </row>
    <row r="19" spans="2:22" ht="20.100000000000001" customHeight="1">
      <c r="B19" s="738"/>
      <c r="C19" s="727"/>
      <c r="D19" s="728"/>
      <c r="E19" s="268"/>
      <c r="F19" s="268"/>
      <c r="G19" s="268"/>
      <c r="H19" s="268"/>
      <c r="I19" s="268"/>
      <c r="J19" s="268"/>
      <c r="K19" s="268"/>
      <c r="L19" s="268"/>
      <c r="M19" s="268"/>
      <c r="N19" s="268"/>
      <c r="O19" s="268"/>
      <c r="P19" s="268"/>
      <c r="Q19" s="268"/>
      <c r="R19" s="268"/>
      <c r="S19" s="268"/>
      <c r="T19" s="268"/>
      <c r="U19" s="268"/>
    </row>
    <row r="20" spans="2:22" ht="20.100000000000001" customHeight="1">
      <c r="B20" s="738"/>
      <c r="C20" s="727"/>
      <c r="D20" s="728"/>
      <c r="E20" s="268"/>
      <c r="F20" s="268"/>
      <c r="G20" s="268"/>
      <c r="H20" s="268"/>
      <c r="I20" s="268"/>
      <c r="J20" s="268"/>
      <c r="K20" s="268"/>
      <c r="L20" s="268"/>
      <c r="M20" s="268"/>
      <c r="N20" s="268"/>
      <c r="O20" s="268"/>
      <c r="P20" s="268"/>
      <c r="Q20" s="268"/>
      <c r="R20" s="268"/>
      <c r="S20" s="268"/>
      <c r="T20" s="268"/>
      <c r="U20" s="268"/>
    </row>
    <row r="21" spans="2:22" ht="20.100000000000001" customHeight="1">
      <c r="B21" s="738"/>
      <c r="C21" s="727"/>
      <c r="D21" s="728"/>
      <c r="E21" s="268"/>
      <c r="F21" s="268"/>
      <c r="G21" s="268"/>
      <c r="H21" s="268"/>
      <c r="I21" s="268"/>
      <c r="J21" s="268"/>
      <c r="K21" s="268"/>
      <c r="L21" s="268"/>
      <c r="M21" s="268"/>
      <c r="N21" s="268"/>
      <c r="O21" s="268"/>
      <c r="P21" s="268"/>
      <c r="Q21" s="268"/>
      <c r="R21" s="268"/>
      <c r="S21" s="268"/>
      <c r="T21" s="268"/>
      <c r="U21" s="268"/>
    </row>
    <row r="22" spans="2:22" ht="20.100000000000001" customHeight="1">
      <c r="B22" s="738"/>
      <c r="C22" s="727"/>
      <c r="D22" s="728"/>
      <c r="E22" s="268"/>
      <c r="F22" s="268"/>
      <c r="G22" s="268"/>
      <c r="H22" s="268"/>
      <c r="I22" s="268"/>
      <c r="J22" s="268"/>
      <c r="K22" s="268"/>
      <c r="L22" s="268"/>
      <c r="M22" s="268"/>
      <c r="N22" s="268"/>
      <c r="O22" s="268"/>
      <c r="P22" s="268"/>
      <c r="Q22" s="268"/>
      <c r="R22" s="268"/>
      <c r="S22" s="268"/>
      <c r="T22" s="268"/>
      <c r="U22" s="268"/>
    </row>
    <row r="23" spans="2:22" ht="15" customHeight="1">
      <c r="B23" s="437"/>
      <c r="C23" s="731" t="s">
        <v>437</v>
      </c>
      <c r="D23" s="727"/>
      <c r="E23" s="725" t="s">
        <v>438</v>
      </c>
      <c r="F23" s="725"/>
      <c r="G23" s="725"/>
      <c r="H23" s="725"/>
      <c r="I23" s="725"/>
      <c r="J23" s="725"/>
      <c r="K23" s="725"/>
      <c r="L23" s="725"/>
      <c r="M23" s="725"/>
      <c r="N23" s="725"/>
      <c r="O23" s="725"/>
      <c r="P23" s="725"/>
      <c r="Q23" s="725"/>
      <c r="R23" s="725"/>
      <c r="S23" s="725"/>
      <c r="T23" s="725"/>
      <c r="U23" s="725"/>
      <c r="V23" s="730"/>
    </row>
    <row r="24" spans="2:22" ht="15" customHeight="1">
      <c r="B24" s="438"/>
      <c r="C24" s="439" t="s">
        <v>439</v>
      </c>
      <c r="D24" s="440" t="s">
        <v>440</v>
      </c>
      <c r="E24" s="726"/>
      <c r="F24" s="726"/>
      <c r="G24" s="726"/>
      <c r="H24" s="726"/>
      <c r="I24" s="726"/>
      <c r="J24" s="726"/>
      <c r="K24" s="726"/>
      <c r="L24" s="726"/>
      <c r="M24" s="726"/>
      <c r="N24" s="726"/>
      <c r="O24" s="726"/>
      <c r="P24" s="726"/>
      <c r="Q24" s="726"/>
      <c r="R24" s="726"/>
      <c r="S24" s="726"/>
      <c r="T24" s="726"/>
      <c r="U24" s="726"/>
      <c r="V24" s="730"/>
    </row>
    <row r="25" spans="2:22" ht="20.100000000000001" customHeight="1">
      <c r="B25" s="438"/>
      <c r="C25" s="446" t="s">
        <v>441</v>
      </c>
      <c r="D25" s="447" t="s">
        <v>441</v>
      </c>
      <c r="E25" s="726"/>
      <c r="F25" s="726"/>
      <c r="G25" s="726"/>
      <c r="H25" s="726"/>
      <c r="I25" s="726"/>
      <c r="J25" s="726"/>
      <c r="K25" s="726"/>
      <c r="L25" s="726"/>
      <c r="M25" s="726"/>
      <c r="N25" s="726"/>
      <c r="O25" s="726"/>
      <c r="P25" s="726"/>
      <c r="Q25" s="726"/>
      <c r="R25" s="726"/>
      <c r="S25" s="726"/>
      <c r="T25" s="726"/>
      <c r="U25" s="726"/>
      <c r="V25" s="730"/>
    </row>
    <row r="26" spans="2:22" ht="15" customHeight="1">
      <c r="B26" s="438"/>
      <c r="C26" s="441"/>
      <c r="D26" s="441"/>
      <c r="E26" s="726"/>
      <c r="F26" s="726"/>
      <c r="G26" s="726"/>
      <c r="H26" s="726"/>
      <c r="I26" s="726"/>
      <c r="J26" s="726"/>
      <c r="K26" s="726"/>
      <c r="L26" s="726"/>
      <c r="M26" s="726"/>
      <c r="N26" s="726"/>
      <c r="O26" s="726"/>
      <c r="P26" s="726"/>
      <c r="Q26" s="726"/>
      <c r="R26" s="726"/>
      <c r="S26" s="726"/>
      <c r="T26" s="726"/>
      <c r="U26" s="726"/>
      <c r="V26" s="730"/>
    </row>
    <row r="27" spans="2:22" ht="39.950000000000003" customHeight="1">
      <c r="B27" s="438"/>
      <c r="C27" s="442"/>
      <c r="D27" s="442"/>
      <c r="E27" s="726"/>
      <c r="F27" s="726"/>
      <c r="G27" s="726"/>
      <c r="H27" s="726"/>
      <c r="I27" s="726"/>
      <c r="J27" s="726"/>
      <c r="K27" s="726"/>
      <c r="L27" s="726"/>
      <c r="M27" s="726"/>
      <c r="N27" s="726"/>
      <c r="O27" s="726"/>
      <c r="P27" s="726"/>
      <c r="Q27" s="726"/>
      <c r="R27" s="726"/>
      <c r="S27" s="726"/>
      <c r="T27" s="726"/>
      <c r="U27" s="726"/>
      <c r="V27" s="730"/>
    </row>
    <row r="28" spans="2:22" ht="15" customHeight="1">
      <c r="B28" s="438"/>
      <c r="C28" s="442"/>
      <c r="D28" s="442"/>
      <c r="E28" s="726"/>
      <c r="F28" s="726"/>
      <c r="G28" s="726"/>
      <c r="H28" s="726"/>
      <c r="I28" s="726"/>
      <c r="J28" s="726"/>
      <c r="K28" s="726"/>
      <c r="L28" s="726"/>
      <c r="M28" s="726"/>
      <c r="N28" s="726"/>
      <c r="O28" s="726"/>
      <c r="P28" s="726"/>
      <c r="Q28" s="726"/>
      <c r="R28" s="726"/>
      <c r="S28" s="726"/>
      <c r="T28" s="726"/>
      <c r="U28" s="726"/>
      <c r="V28" s="730"/>
    </row>
    <row r="29" spans="2:22" ht="39.950000000000003" customHeight="1">
      <c r="B29" s="438"/>
      <c r="C29" s="442"/>
      <c r="D29" s="442"/>
      <c r="E29" s="726"/>
      <c r="F29" s="726"/>
      <c r="G29" s="726"/>
      <c r="H29" s="726"/>
      <c r="I29" s="726"/>
      <c r="J29" s="726"/>
      <c r="K29" s="726"/>
      <c r="L29" s="726"/>
      <c r="M29" s="726"/>
      <c r="N29" s="726"/>
      <c r="O29" s="726"/>
      <c r="P29" s="726"/>
      <c r="Q29" s="726"/>
      <c r="R29" s="726"/>
      <c r="S29" s="726"/>
      <c r="T29" s="726"/>
      <c r="U29" s="726"/>
      <c r="V29" s="730"/>
    </row>
    <row r="30" spans="2:22">
      <c r="B30" s="443"/>
      <c r="C30" s="444"/>
      <c r="D30" s="444"/>
      <c r="E30" s="729"/>
      <c r="F30" s="445"/>
      <c r="G30" s="445"/>
      <c r="H30" s="445"/>
      <c r="I30" s="445"/>
      <c r="J30" s="445"/>
      <c r="K30" s="445"/>
      <c r="L30" s="445"/>
      <c r="M30" s="445"/>
      <c r="N30" s="445"/>
      <c r="O30" s="445"/>
      <c r="P30" s="445"/>
      <c r="Q30" s="445"/>
      <c r="R30" s="445"/>
      <c r="S30" s="445"/>
      <c r="T30" s="445"/>
      <c r="U30" s="445"/>
      <c r="V30" s="730"/>
    </row>
  </sheetData>
  <mergeCells count="35">
    <mergeCell ref="S1:U1"/>
    <mergeCell ref="V23:V30"/>
    <mergeCell ref="C23:D23"/>
    <mergeCell ref="A8:U8"/>
    <mergeCell ref="D10:K10"/>
    <mergeCell ref="B12:D12"/>
    <mergeCell ref="B13:D13"/>
    <mergeCell ref="B14:B22"/>
    <mergeCell ref="C14:D14"/>
    <mergeCell ref="F14:U14"/>
    <mergeCell ref="C15:D15"/>
    <mergeCell ref="C16:D16"/>
    <mergeCell ref="C17:D17"/>
    <mergeCell ref="C18:D18"/>
    <mergeCell ref="C19:D19"/>
    <mergeCell ref="C20:D20"/>
    <mergeCell ref="C21:D21"/>
    <mergeCell ref="C22:D22"/>
    <mergeCell ref="P23:P29"/>
    <mergeCell ref="E23:E30"/>
    <mergeCell ref="F23:F29"/>
    <mergeCell ref="G23:G29"/>
    <mergeCell ref="H23:H29"/>
    <mergeCell ref="I23:I29"/>
    <mergeCell ref="J23:J29"/>
    <mergeCell ref="K23:K29"/>
    <mergeCell ref="L23:L29"/>
    <mergeCell ref="M23:M29"/>
    <mergeCell ref="N23:N29"/>
    <mergeCell ref="O23:O29"/>
    <mergeCell ref="Q23:Q29"/>
    <mergeCell ref="R23:R29"/>
    <mergeCell ref="S23:S29"/>
    <mergeCell ref="T23:T29"/>
    <mergeCell ref="U23:U29"/>
  </mergeCells>
  <phoneticPr fontId="3"/>
  <printOptions horizontalCentered="1" verticalCentered="1"/>
  <pageMargins left="0.31496062992125984" right="0.31496062992125984" top="0.59055118110236227" bottom="0.59055118110236227" header="0.51181102362204722" footer="0.51181102362204722"/>
  <pageSetup paperSize="9"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H35"/>
  <sheetViews>
    <sheetView view="pageBreakPreview" zoomScaleNormal="100" zoomScaleSheetLayoutView="100" workbookViewId="0"/>
  </sheetViews>
  <sheetFormatPr defaultRowHeight="13.5"/>
  <cols>
    <col min="1" max="1" width="11.25" customWidth="1"/>
    <col min="2" max="2" width="13" bestFit="1" customWidth="1"/>
    <col min="3" max="3" width="15.5" customWidth="1"/>
    <col min="4" max="4" width="16.375" customWidth="1"/>
    <col min="5" max="5" width="22.125" bestFit="1" customWidth="1"/>
    <col min="6" max="6" width="11.25" customWidth="1"/>
    <col min="7" max="7" width="15.875" bestFit="1" customWidth="1"/>
    <col min="8" max="8" width="25.75" bestFit="1" customWidth="1"/>
    <col min="9" max="9" width="19.375" bestFit="1" customWidth="1"/>
    <col min="10" max="10" width="11.25" customWidth="1"/>
    <col min="11" max="11" width="9.875" customWidth="1"/>
    <col min="12" max="12" width="9.375" customWidth="1"/>
  </cols>
  <sheetData>
    <row r="1" spans="1:34" ht="17.25">
      <c r="A1" s="93" t="s">
        <v>482</v>
      </c>
      <c r="B1" s="93"/>
      <c r="C1" s="131"/>
      <c r="D1" s="131"/>
      <c r="E1" s="131"/>
      <c r="F1" s="131"/>
      <c r="G1" s="131"/>
      <c r="H1" s="131"/>
      <c r="I1" s="131"/>
      <c r="J1" s="131"/>
      <c r="K1" s="132"/>
      <c r="L1" s="131"/>
      <c r="M1" s="133"/>
      <c r="N1" s="131"/>
      <c r="O1" s="131"/>
      <c r="P1" s="131"/>
      <c r="Q1" s="131"/>
      <c r="R1" s="131"/>
      <c r="S1" s="131"/>
      <c r="T1" s="131"/>
      <c r="U1" s="131"/>
      <c r="V1" s="131"/>
      <c r="W1" s="131"/>
      <c r="X1" s="131"/>
      <c r="Y1" s="131"/>
      <c r="Z1" s="131"/>
      <c r="AA1" s="131"/>
      <c r="AB1" s="131"/>
      <c r="AC1" s="131"/>
      <c r="AD1" s="131"/>
      <c r="AE1" s="131"/>
      <c r="AF1" s="131"/>
      <c r="AG1" s="131"/>
      <c r="AH1" s="131"/>
    </row>
    <row r="2" spans="1:34" ht="17.25">
      <c r="A2" s="264"/>
      <c r="B2" s="264"/>
      <c r="C2" s="264"/>
      <c r="D2" s="264"/>
      <c r="E2" s="265" t="s">
        <v>317</v>
      </c>
      <c r="F2" s="264" t="s">
        <v>318</v>
      </c>
      <c r="G2" s="264" t="s">
        <v>319</v>
      </c>
      <c r="H2" s="264"/>
      <c r="I2" s="264"/>
      <c r="J2" s="264"/>
      <c r="K2" s="264"/>
      <c r="L2" s="264"/>
      <c r="M2" s="264"/>
      <c r="N2" s="131"/>
      <c r="O2" s="131"/>
      <c r="P2" s="131"/>
      <c r="Q2" s="131"/>
      <c r="R2" s="131"/>
      <c r="S2" s="131"/>
      <c r="T2" s="131"/>
      <c r="U2" s="131"/>
      <c r="V2" s="131"/>
      <c r="W2" s="131"/>
      <c r="X2" s="131"/>
      <c r="Y2" s="131"/>
      <c r="Z2" s="131"/>
      <c r="AA2" s="131"/>
      <c r="AB2" s="131"/>
      <c r="AC2" s="131"/>
      <c r="AD2" s="131"/>
      <c r="AE2" s="131"/>
      <c r="AF2" s="131"/>
      <c r="AG2" s="131"/>
      <c r="AH2" s="131"/>
    </row>
    <row r="3" spans="1:34" ht="14.25">
      <c r="A3" s="131"/>
      <c r="B3" s="134"/>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row>
    <row r="4" spans="1:34" ht="14.25">
      <c r="A4" s="131"/>
      <c r="B4" s="134"/>
      <c r="C4" s="131"/>
      <c r="D4" s="131"/>
      <c r="E4" s="131"/>
      <c r="F4" s="131"/>
      <c r="G4" s="131"/>
      <c r="H4" s="131"/>
      <c r="I4" s="131"/>
      <c r="J4" s="135" t="s">
        <v>194</v>
      </c>
      <c r="K4" s="749" t="s">
        <v>228</v>
      </c>
      <c r="L4" s="750"/>
      <c r="M4" s="131"/>
      <c r="N4" s="131"/>
      <c r="O4" s="131"/>
      <c r="P4" s="131"/>
      <c r="Q4" s="131"/>
      <c r="R4" s="131"/>
      <c r="S4" s="131"/>
      <c r="T4" s="131"/>
      <c r="U4" s="131"/>
      <c r="V4" s="131"/>
      <c r="W4" s="131"/>
      <c r="X4" s="131"/>
      <c r="Y4" s="131"/>
      <c r="Z4" s="131"/>
      <c r="AA4" s="131"/>
      <c r="AB4" s="131"/>
      <c r="AC4" s="131"/>
      <c r="AD4" s="131"/>
      <c r="AE4" s="131"/>
      <c r="AF4" s="131"/>
      <c r="AG4" s="131"/>
      <c r="AH4" s="131"/>
    </row>
    <row r="5" spans="1:34">
      <c r="A5" s="131"/>
      <c r="B5" s="136"/>
      <c r="C5" s="137" t="s">
        <v>195</v>
      </c>
      <c r="D5" s="211">
        <f>要入力!C1</f>
        <v>0</v>
      </c>
      <c r="E5" s="138"/>
      <c r="F5" s="138"/>
      <c r="G5" s="138"/>
      <c r="H5" s="139"/>
      <c r="I5" s="139"/>
      <c r="J5" s="140" t="s">
        <v>196</v>
      </c>
      <c r="K5" s="749" t="s">
        <v>228</v>
      </c>
      <c r="L5" s="750"/>
      <c r="M5" s="136"/>
      <c r="N5" s="136"/>
      <c r="O5" s="136"/>
      <c r="P5" s="136"/>
      <c r="Q5" s="136"/>
      <c r="R5" s="136"/>
      <c r="S5" s="136"/>
      <c r="T5" s="136"/>
      <c r="U5" s="136"/>
      <c r="V5" s="136"/>
      <c r="W5" s="136"/>
      <c r="X5" s="136"/>
      <c r="Y5" s="136"/>
      <c r="Z5" s="136"/>
      <c r="AA5" s="136"/>
      <c r="AB5" s="136"/>
      <c r="AC5" s="136"/>
      <c r="AD5" s="136"/>
      <c r="AE5" s="136"/>
      <c r="AF5" s="136"/>
      <c r="AG5" s="136"/>
      <c r="AH5" s="136"/>
    </row>
    <row r="6" spans="1:34">
      <c r="A6" s="131"/>
      <c r="B6" s="195" t="s">
        <v>232</v>
      </c>
      <c r="C6" s="141" t="s">
        <v>231</v>
      </c>
      <c r="D6" s="212">
        <f>要入力!C8</f>
        <v>0</v>
      </c>
      <c r="E6" s="142"/>
      <c r="F6" s="142"/>
      <c r="G6" s="142"/>
      <c r="H6" s="143"/>
      <c r="I6" s="143"/>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row>
    <row r="7" spans="1:34">
      <c r="A7" s="131"/>
      <c r="B7" s="136"/>
      <c r="C7" s="141" t="s">
        <v>114</v>
      </c>
      <c r="D7" s="212">
        <f>要入力!C9</f>
        <v>0</v>
      </c>
      <c r="E7" s="142"/>
      <c r="F7" s="141" t="s">
        <v>197</v>
      </c>
      <c r="G7" s="248">
        <f>要入力!C2</f>
        <v>0</v>
      </c>
      <c r="H7" s="142" t="s">
        <v>229</v>
      </c>
      <c r="I7" s="144"/>
      <c r="J7" s="145" t="s">
        <v>47</v>
      </c>
      <c r="K7" s="145"/>
      <c r="L7" s="146"/>
      <c r="M7" s="145"/>
      <c r="N7" s="136"/>
      <c r="O7" s="136"/>
      <c r="P7" s="136"/>
      <c r="Q7" s="136"/>
      <c r="R7" s="136"/>
      <c r="S7" s="136"/>
      <c r="T7" s="136"/>
      <c r="U7" s="136"/>
      <c r="V7" s="136"/>
      <c r="W7" s="136"/>
      <c r="X7" s="136"/>
      <c r="Y7" s="136"/>
      <c r="Z7" s="136"/>
      <c r="AA7" s="136"/>
      <c r="AB7" s="136"/>
      <c r="AC7" s="136"/>
      <c r="AD7" s="136"/>
      <c r="AE7" s="136"/>
      <c r="AF7" s="136"/>
      <c r="AG7" s="136"/>
      <c r="AH7" s="136"/>
    </row>
    <row r="8" spans="1:34">
      <c r="A8" s="131"/>
      <c r="B8" s="140"/>
      <c r="C8" s="137" t="s">
        <v>198</v>
      </c>
      <c r="D8" s="196"/>
      <c r="E8" s="252" t="s">
        <v>227</v>
      </c>
      <c r="F8" s="194" t="s">
        <v>199</v>
      </c>
      <c r="G8" s="247">
        <f>要入力!C3</f>
        <v>0</v>
      </c>
      <c r="H8" s="142" t="s">
        <v>230</v>
      </c>
      <c r="I8" s="147"/>
      <c r="J8" s="148" t="s">
        <v>47</v>
      </c>
      <c r="K8" s="148"/>
      <c r="L8" s="149"/>
      <c r="M8" s="148"/>
      <c r="N8" s="131"/>
      <c r="O8" s="131"/>
      <c r="P8" s="131"/>
      <c r="Q8" s="131"/>
      <c r="R8" s="131"/>
      <c r="S8" s="131"/>
      <c r="T8" s="131"/>
      <c r="U8" s="131"/>
      <c r="V8" s="131"/>
      <c r="W8" s="131"/>
      <c r="X8" s="131"/>
      <c r="Y8" s="131"/>
      <c r="Z8" s="131"/>
      <c r="AA8" s="131"/>
      <c r="AB8" s="131"/>
      <c r="AC8" s="131"/>
      <c r="AD8" s="131"/>
      <c r="AE8" s="131"/>
      <c r="AF8" s="131"/>
      <c r="AG8" s="131"/>
      <c r="AH8" s="131"/>
    </row>
    <row r="9" spans="1:34" ht="14.25" thickBot="1">
      <c r="A9" s="131"/>
      <c r="B9" s="135"/>
      <c r="C9" s="150"/>
      <c r="D9" s="131"/>
      <c r="E9" s="144"/>
      <c r="F9" s="148"/>
      <c r="G9" s="148"/>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row>
    <row r="10" spans="1:34">
      <c r="A10" s="751" t="s">
        <v>200</v>
      </c>
      <c r="B10" s="754" t="s">
        <v>201</v>
      </c>
      <c r="C10" s="755"/>
      <c r="D10" s="755"/>
      <c r="E10" s="756"/>
      <c r="F10" s="751" t="s">
        <v>202</v>
      </c>
      <c r="G10" s="751" t="s">
        <v>203</v>
      </c>
      <c r="H10" s="751" t="s">
        <v>204</v>
      </c>
      <c r="I10" s="751"/>
      <c r="J10" s="757" t="s">
        <v>205</v>
      </c>
      <c r="K10" s="760" t="s">
        <v>206</v>
      </c>
      <c r="L10" s="761"/>
      <c r="M10" s="762"/>
      <c r="N10" s="131"/>
      <c r="O10" s="131"/>
      <c r="P10" s="131"/>
      <c r="Q10" s="131"/>
      <c r="R10" s="131"/>
      <c r="S10" s="131"/>
      <c r="T10" s="131"/>
      <c r="U10" s="131"/>
      <c r="V10" s="131"/>
      <c r="W10" s="131"/>
      <c r="X10" s="131"/>
      <c r="Y10" s="131"/>
      <c r="Z10" s="131"/>
      <c r="AA10" s="131"/>
      <c r="AB10" s="131"/>
      <c r="AC10" s="131"/>
      <c r="AD10" s="131"/>
      <c r="AE10" s="131"/>
      <c r="AF10" s="131"/>
      <c r="AG10" s="131"/>
      <c r="AH10" s="131"/>
    </row>
    <row r="11" spans="1:34">
      <c r="A11" s="752"/>
      <c r="B11" s="151" t="s">
        <v>207</v>
      </c>
      <c r="C11" s="751" t="s">
        <v>208</v>
      </c>
      <c r="D11" s="751" t="s">
        <v>209</v>
      </c>
      <c r="E11" s="751" t="s">
        <v>210</v>
      </c>
      <c r="F11" s="752"/>
      <c r="G11" s="752"/>
      <c r="H11" s="763" t="s">
        <v>355</v>
      </c>
      <c r="I11" s="764"/>
      <c r="J11" s="758"/>
      <c r="K11" s="152" t="s">
        <v>211</v>
      </c>
      <c r="L11" s="765" t="s">
        <v>212</v>
      </c>
      <c r="M11" s="766"/>
      <c r="N11" s="131"/>
      <c r="O11" s="131"/>
      <c r="P11" s="131"/>
      <c r="Q11" s="131"/>
      <c r="R11" s="131"/>
      <c r="S11" s="131"/>
      <c r="T11" s="131"/>
      <c r="U11" s="131"/>
      <c r="V11" s="131"/>
      <c r="W11" s="131"/>
      <c r="X11" s="131"/>
      <c r="Y11" s="131"/>
      <c r="Z11" s="131"/>
      <c r="AA11" s="131"/>
      <c r="AB11" s="131"/>
      <c r="AC11" s="131"/>
      <c r="AD11" s="131"/>
      <c r="AE11" s="131"/>
      <c r="AF11" s="131"/>
      <c r="AG11" s="131"/>
      <c r="AH11" s="131"/>
    </row>
    <row r="12" spans="1:34">
      <c r="A12" s="753"/>
      <c r="B12" s="153" t="s">
        <v>213</v>
      </c>
      <c r="C12" s="753"/>
      <c r="D12" s="753"/>
      <c r="E12" s="753"/>
      <c r="F12" s="753"/>
      <c r="G12" s="753"/>
      <c r="H12" s="153" t="s">
        <v>214</v>
      </c>
      <c r="I12" s="153" t="s">
        <v>215</v>
      </c>
      <c r="J12" s="759"/>
      <c r="K12" s="152" t="s">
        <v>216</v>
      </c>
      <c r="L12" s="154" t="s">
        <v>216</v>
      </c>
      <c r="M12" s="155" t="s">
        <v>217</v>
      </c>
      <c r="N12" s="131"/>
      <c r="O12" s="131"/>
      <c r="P12" s="131"/>
      <c r="Q12" s="131"/>
      <c r="R12" s="131"/>
      <c r="S12" s="131"/>
      <c r="T12" s="131"/>
      <c r="U12" s="131"/>
      <c r="V12" s="131"/>
      <c r="W12" s="131"/>
      <c r="X12" s="131"/>
      <c r="Y12" s="131"/>
      <c r="Z12" s="131"/>
      <c r="AA12" s="131"/>
      <c r="AB12" s="131"/>
      <c r="AC12" s="131"/>
      <c r="AD12" s="131"/>
      <c r="AE12" s="131"/>
      <c r="AF12" s="131"/>
      <c r="AG12" s="131"/>
      <c r="AH12" s="131"/>
    </row>
    <row r="13" spans="1:34">
      <c r="A13" s="306" t="s">
        <v>218</v>
      </c>
      <c r="B13" s="157"/>
      <c r="C13" s="158"/>
      <c r="D13" s="295"/>
      <c r="E13" s="305"/>
      <c r="F13" s="158"/>
      <c r="G13" s="158"/>
      <c r="H13" s="158"/>
      <c r="I13" s="158"/>
      <c r="J13" s="159"/>
      <c r="K13" s="160"/>
      <c r="L13" s="161"/>
      <c r="M13" s="162"/>
      <c r="N13" s="131"/>
      <c r="O13" s="131"/>
      <c r="P13" s="131"/>
      <c r="Q13" s="131"/>
      <c r="R13" s="131"/>
      <c r="S13" s="131"/>
      <c r="T13" s="131"/>
      <c r="U13" s="131"/>
      <c r="V13" s="131"/>
      <c r="W13" s="131"/>
      <c r="X13" s="131"/>
      <c r="Y13" s="131"/>
      <c r="Z13" s="131"/>
      <c r="AA13" s="131"/>
      <c r="AB13" s="131"/>
      <c r="AC13" s="131"/>
      <c r="AD13" s="131"/>
      <c r="AE13" s="131"/>
      <c r="AF13" s="131"/>
      <c r="AG13" s="131"/>
      <c r="AH13" s="131"/>
    </row>
    <row r="14" spans="1:34">
      <c r="A14" s="743"/>
      <c r="B14" s="743"/>
      <c r="C14" s="743"/>
      <c r="D14" s="745"/>
      <c r="E14" s="163"/>
      <c r="F14" s="747"/>
      <c r="G14" s="745"/>
      <c r="H14" s="164"/>
      <c r="I14" s="164"/>
      <c r="J14" s="741"/>
      <c r="K14" s="302"/>
      <c r="L14" s="303"/>
      <c r="M14" s="304"/>
      <c r="N14" s="131"/>
      <c r="O14" s="131"/>
      <c r="P14" s="131"/>
      <c r="Q14" s="131"/>
      <c r="R14" s="131"/>
      <c r="S14" s="131"/>
      <c r="T14" s="131"/>
      <c r="U14" s="131"/>
      <c r="V14" s="131"/>
      <c r="W14" s="131"/>
      <c r="X14" s="131"/>
      <c r="Y14" s="131"/>
      <c r="Z14" s="131"/>
      <c r="AA14" s="131"/>
      <c r="AB14" s="131"/>
      <c r="AC14" s="131"/>
      <c r="AD14" s="131"/>
      <c r="AE14" s="131"/>
      <c r="AF14" s="131"/>
      <c r="AG14" s="131"/>
      <c r="AH14" s="131"/>
    </row>
    <row r="15" spans="1:34">
      <c r="A15" s="744"/>
      <c r="B15" s="744"/>
      <c r="C15" s="744"/>
      <c r="D15" s="746"/>
      <c r="E15" s="165"/>
      <c r="F15" s="748"/>
      <c r="G15" s="746"/>
      <c r="H15" s="165"/>
      <c r="I15" s="165"/>
      <c r="J15" s="742"/>
      <c r="K15" s="302"/>
      <c r="L15" s="303"/>
      <c r="M15" s="304"/>
      <c r="N15" s="131"/>
      <c r="O15" s="131"/>
      <c r="P15" s="131"/>
      <c r="Q15" s="131"/>
      <c r="R15" s="131"/>
      <c r="S15" s="131"/>
      <c r="T15" s="131"/>
      <c r="U15" s="131"/>
      <c r="V15" s="131"/>
      <c r="W15" s="131"/>
      <c r="X15" s="131"/>
      <c r="Y15" s="131"/>
      <c r="Z15" s="131"/>
      <c r="AA15" s="131"/>
      <c r="AB15" s="131"/>
      <c r="AC15" s="131"/>
      <c r="AD15" s="131"/>
      <c r="AE15" s="131"/>
      <c r="AF15" s="131"/>
      <c r="AG15" s="131"/>
      <c r="AH15" s="131"/>
    </row>
    <row r="16" spans="1:34">
      <c r="A16" s="743"/>
      <c r="B16" s="743"/>
      <c r="C16" s="743"/>
      <c r="D16" s="745"/>
      <c r="E16" s="163"/>
      <c r="F16" s="747"/>
      <c r="G16" s="745"/>
      <c r="H16" s="164"/>
      <c r="I16" s="164"/>
      <c r="J16" s="741"/>
      <c r="K16" s="302"/>
      <c r="L16" s="303"/>
      <c r="M16" s="304"/>
      <c r="N16" s="131"/>
      <c r="O16" s="131"/>
      <c r="P16" s="131"/>
      <c r="Q16" s="131"/>
      <c r="R16" s="131"/>
      <c r="S16" s="131"/>
      <c r="T16" s="131"/>
      <c r="U16" s="131"/>
      <c r="V16" s="131"/>
      <c r="W16" s="131"/>
      <c r="X16" s="131"/>
      <c r="Y16" s="131"/>
      <c r="Z16" s="131"/>
      <c r="AA16" s="131"/>
      <c r="AB16" s="131"/>
      <c r="AC16" s="131"/>
      <c r="AD16" s="131"/>
      <c r="AE16" s="131"/>
      <c r="AF16" s="131"/>
      <c r="AG16" s="131"/>
      <c r="AH16" s="131"/>
    </row>
    <row r="17" spans="1:14">
      <c r="A17" s="744"/>
      <c r="B17" s="744"/>
      <c r="C17" s="744"/>
      <c r="D17" s="746"/>
      <c r="E17" s="165"/>
      <c r="F17" s="748"/>
      <c r="G17" s="746"/>
      <c r="H17" s="165"/>
      <c r="I17" s="165"/>
      <c r="J17" s="742"/>
      <c r="K17" s="302"/>
      <c r="L17" s="303"/>
      <c r="M17" s="304"/>
    </row>
    <row r="18" spans="1:14">
      <c r="A18" s="743"/>
      <c r="B18" s="743"/>
      <c r="C18" s="743"/>
      <c r="D18" s="745"/>
      <c r="E18" s="163"/>
      <c r="F18" s="747"/>
      <c r="G18" s="745"/>
      <c r="H18" s="164"/>
      <c r="I18" s="164"/>
      <c r="J18" s="741"/>
      <c r="K18" s="302"/>
      <c r="L18" s="303"/>
      <c r="M18" s="304"/>
    </row>
    <row r="19" spans="1:14">
      <c r="A19" s="744"/>
      <c r="B19" s="744"/>
      <c r="C19" s="744"/>
      <c r="D19" s="746"/>
      <c r="E19" s="165"/>
      <c r="F19" s="748"/>
      <c r="G19" s="746"/>
      <c r="H19" s="165"/>
      <c r="I19" s="165"/>
      <c r="J19" s="742"/>
      <c r="K19" s="302"/>
      <c r="L19" s="303"/>
      <c r="M19" s="304"/>
    </row>
    <row r="20" spans="1:14">
      <c r="A20" s="743"/>
      <c r="B20" s="743"/>
      <c r="C20" s="743"/>
      <c r="D20" s="745"/>
      <c r="E20" s="163"/>
      <c r="F20" s="747"/>
      <c r="G20" s="745"/>
      <c r="H20" s="164"/>
      <c r="I20" s="164"/>
      <c r="J20" s="741"/>
      <c r="K20" s="302"/>
      <c r="L20" s="303"/>
      <c r="M20" s="304"/>
    </row>
    <row r="21" spans="1:14">
      <c r="A21" s="744"/>
      <c r="B21" s="744"/>
      <c r="C21" s="744"/>
      <c r="D21" s="746"/>
      <c r="E21" s="165"/>
      <c r="F21" s="748"/>
      <c r="G21" s="746"/>
      <c r="H21" s="165"/>
      <c r="I21" s="165"/>
      <c r="J21" s="742"/>
      <c r="K21" s="302"/>
      <c r="L21" s="303"/>
      <c r="M21" s="304"/>
    </row>
    <row r="22" spans="1:14">
      <c r="A22" s="743"/>
      <c r="B22" s="743"/>
      <c r="C22" s="743"/>
      <c r="D22" s="745"/>
      <c r="E22" s="163"/>
      <c r="F22" s="747"/>
      <c r="G22" s="745"/>
      <c r="H22" s="164"/>
      <c r="I22" s="164"/>
      <c r="J22" s="741"/>
      <c r="K22" s="302"/>
      <c r="L22" s="303"/>
      <c r="M22" s="304"/>
    </row>
    <row r="23" spans="1:14">
      <c r="A23" s="744"/>
      <c r="B23" s="744"/>
      <c r="C23" s="744"/>
      <c r="D23" s="746"/>
      <c r="E23" s="165"/>
      <c r="F23" s="748"/>
      <c r="G23" s="746"/>
      <c r="H23" s="165"/>
      <c r="I23" s="165"/>
      <c r="J23" s="742"/>
      <c r="K23" s="302"/>
      <c r="L23" s="303"/>
      <c r="M23" s="304"/>
    </row>
    <row r="24" spans="1:14">
      <c r="A24" s="743"/>
      <c r="B24" s="743"/>
      <c r="C24" s="743"/>
      <c r="D24" s="745"/>
      <c r="E24" s="163"/>
      <c r="F24" s="747"/>
      <c r="G24" s="745"/>
      <c r="H24" s="164"/>
      <c r="I24" s="164"/>
      <c r="J24" s="741"/>
      <c r="K24" s="302"/>
      <c r="L24" s="303"/>
      <c r="M24" s="304"/>
    </row>
    <row r="25" spans="1:14">
      <c r="A25" s="744"/>
      <c r="B25" s="744"/>
      <c r="C25" s="744"/>
      <c r="D25" s="746"/>
      <c r="E25" s="165"/>
      <c r="F25" s="748"/>
      <c r="G25" s="746"/>
      <c r="H25" s="165"/>
      <c r="I25" s="165"/>
      <c r="J25" s="742"/>
      <c r="K25" s="302"/>
      <c r="L25" s="303"/>
      <c r="M25" s="304"/>
    </row>
    <row r="26" spans="1:14">
      <c r="A26" s="743"/>
      <c r="B26" s="743"/>
      <c r="C26" s="743"/>
      <c r="D26" s="745"/>
      <c r="E26" s="163"/>
      <c r="F26" s="747"/>
      <c r="G26" s="745"/>
      <c r="H26" s="164"/>
      <c r="I26" s="164"/>
      <c r="J26" s="741"/>
      <c r="K26" s="302"/>
      <c r="L26" s="303"/>
      <c r="M26" s="304"/>
    </row>
    <row r="27" spans="1:14">
      <c r="A27" s="744"/>
      <c r="B27" s="744"/>
      <c r="C27" s="744"/>
      <c r="D27" s="746"/>
      <c r="E27" s="165"/>
      <c r="F27" s="748"/>
      <c r="G27" s="746"/>
      <c r="H27" s="165"/>
      <c r="I27" s="165"/>
      <c r="J27" s="742"/>
      <c r="K27" s="302"/>
      <c r="L27" s="303"/>
      <c r="M27" s="304"/>
    </row>
    <row r="28" spans="1:14" ht="14.25" thickBot="1">
      <c r="A28" s="156"/>
      <c r="B28" s="156"/>
      <c r="C28" s="166"/>
      <c r="D28" s="156"/>
      <c r="E28" s="156"/>
      <c r="F28" s="166" t="s">
        <v>66</v>
      </c>
      <c r="G28" s="156"/>
      <c r="H28" s="156"/>
      <c r="I28" s="156"/>
      <c r="J28" s="167"/>
      <c r="K28" s="168"/>
      <c r="L28" s="169"/>
      <c r="M28" s="170"/>
    </row>
    <row r="29" spans="1:14">
      <c r="A29" s="148"/>
      <c r="B29" s="148"/>
      <c r="C29" s="473"/>
      <c r="D29" s="148"/>
      <c r="E29" s="148"/>
      <c r="F29" s="473"/>
      <c r="G29" s="148"/>
      <c r="H29" s="148"/>
      <c r="I29" s="148"/>
      <c r="J29" s="148"/>
      <c r="K29" s="148"/>
      <c r="L29" s="148"/>
      <c r="M29" s="148"/>
    </row>
    <row r="30" spans="1:14">
      <c r="A30" s="472" t="s">
        <v>456</v>
      </c>
      <c r="B30" s="171"/>
      <c r="C30" s="132"/>
      <c r="D30" s="172"/>
      <c r="E30" s="172"/>
      <c r="F30" s="172"/>
      <c r="G30" s="172"/>
      <c r="H30" s="172"/>
      <c r="I30" s="172"/>
      <c r="J30" s="172"/>
      <c r="K30" s="172"/>
      <c r="L30" s="172"/>
      <c r="M30" s="131"/>
      <c r="N30" t="s">
        <v>457</v>
      </c>
    </row>
    <row r="31" spans="1:14">
      <c r="A31" s="131"/>
      <c r="B31" s="173"/>
      <c r="C31" s="131"/>
      <c r="D31" s="174"/>
      <c r="E31" s="174"/>
      <c r="F31" s="174"/>
      <c r="G31" s="174"/>
      <c r="H31" s="174"/>
      <c r="I31" s="174"/>
      <c r="J31" s="174"/>
      <c r="K31" s="132"/>
      <c r="L31" s="132"/>
      <c r="M31" s="131"/>
    </row>
    <row r="32" spans="1:14">
      <c r="A32" s="131"/>
      <c r="B32" s="175"/>
      <c r="C32" s="132"/>
      <c r="D32" s="176"/>
      <c r="E32" s="175"/>
      <c r="F32" s="175"/>
      <c r="G32" s="175"/>
      <c r="H32" s="175"/>
      <c r="I32" s="175"/>
      <c r="J32" s="175"/>
      <c r="K32" s="132"/>
      <c r="L32" s="132"/>
      <c r="M32" s="131"/>
    </row>
    <row r="33" spans="1:13">
      <c r="A33" s="131"/>
      <c r="B33" s="175"/>
      <c r="C33" s="131"/>
      <c r="D33" s="174"/>
      <c r="E33" s="175"/>
      <c r="F33" s="175"/>
      <c r="G33" s="175"/>
      <c r="H33" s="175"/>
      <c r="I33" s="175"/>
      <c r="J33" s="175"/>
      <c r="K33" s="132"/>
      <c r="L33" s="132"/>
      <c r="M33" s="131"/>
    </row>
    <row r="34" spans="1:13">
      <c r="A34" s="131"/>
      <c r="B34" s="173"/>
      <c r="C34" s="175"/>
      <c r="D34" s="175"/>
      <c r="E34" s="175"/>
      <c r="F34" s="175"/>
      <c r="G34" s="175"/>
      <c r="H34" s="175"/>
      <c r="I34" s="175"/>
      <c r="J34" s="175"/>
      <c r="K34" s="132"/>
      <c r="L34" s="132"/>
      <c r="M34" s="131"/>
    </row>
    <row r="35" spans="1:13">
      <c r="A35" s="131"/>
      <c r="B35" s="131"/>
      <c r="C35" s="171"/>
      <c r="D35" s="174"/>
      <c r="E35" s="174"/>
      <c r="F35" s="174"/>
      <c r="G35" s="174"/>
      <c r="H35" s="174"/>
      <c r="I35" s="174"/>
      <c r="J35" s="174"/>
      <c r="K35" s="132"/>
      <c r="L35" s="132"/>
      <c r="M35" s="131"/>
    </row>
  </sheetData>
  <mergeCells count="63">
    <mergeCell ref="K4:L4"/>
    <mergeCell ref="K5:L5"/>
    <mergeCell ref="A10:A12"/>
    <mergeCell ref="B10:E10"/>
    <mergeCell ref="F10:F12"/>
    <mergeCell ref="G10:G12"/>
    <mergeCell ref="H10:I10"/>
    <mergeCell ref="J10:J12"/>
    <mergeCell ref="K10:M10"/>
    <mergeCell ref="C11:C12"/>
    <mergeCell ref="D11:D12"/>
    <mergeCell ref="E11:E12"/>
    <mergeCell ref="H11:I11"/>
    <mergeCell ref="L11:M11"/>
    <mergeCell ref="J14:J15"/>
    <mergeCell ref="A16:A17"/>
    <mergeCell ref="B16:B17"/>
    <mergeCell ref="C16:C17"/>
    <mergeCell ref="D16:D17"/>
    <mergeCell ref="F16:F17"/>
    <mergeCell ref="G16:G17"/>
    <mergeCell ref="J16:J17"/>
    <mergeCell ref="A14:A15"/>
    <mergeCell ref="B14:B15"/>
    <mergeCell ref="C14:C15"/>
    <mergeCell ref="D14:D15"/>
    <mergeCell ref="F14:F15"/>
    <mergeCell ref="G14:G15"/>
    <mergeCell ref="J18:J19"/>
    <mergeCell ref="A20:A21"/>
    <mergeCell ref="B20:B21"/>
    <mergeCell ref="C20:C21"/>
    <mergeCell ref="D20:D21"/>
    <mergeCell ref="F20:F21"/>
    <mergeCell ref="G20:G21"/>
    <mergeCell ref="J20:J21"/>
    <mergeCell ref="A18:A19"/>
    <mergeCell ref="B18:B19"/>
    <mergeCell ref="C18:C19"/>
    <mergeCell ref="D18:D19"/>
    <mergeCell ref="F18:F19"/>
    <mergeCell ref="G18:G19"/>
    <mergeCell ref="J26:J27"/>
    <mergeCell ref="A26:A27"/>
    <mergeCell ref="B26:B27"/>
    <mergeCell ref="C26:C27"/>
    <mergeCell ref="D26:D27"/>
    <mergeCell ref="F26:F27"/>
    <mergeCell ref="G26:G27"/>
    <mergeCell ref="J22:J23"/>
    <mergeCell ref="A24:A25"/>
    <mergeCell ref="B24:B25"/>
    <mergeCell ref="C24:C25"/>
    <mergeCell ref="D24:D25"/>
    <mergeCell ref="F24:F25"/>
    <mergeCell ref="G24:G25"/>
    <mergeCell ref="J24:J25"/>
    <mergeCell ref="B22:B23"/>
    <mergeCell ref="C22:C23"/>
    <mergeCell ref="D22:D23"/>
    <mergeCell ref="F22:F23"/>
    <mergeCell ref="G22:G23"/>
    <mergeCell ref="A22:A23"/>
  </mergeCells>
  <phoneticPr fontId="3"/>
  <pageMargins left="0.7" right="0.7" top="0.75" bottom="0.75" header="0.3" footer="0.3"/>
  <pageSetup paperSize="9" scale="70"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O23"/>
  <sheetViews>
    <sheetView view="pageBreakPreview" zoomScaleNormal="100" zoomScaleSheetLayoutView="100" workbookViewId="0">
      <selection sqref="A1:C1"/>
    </sheetView>
  </sheetViews>
  <sheetFormatPr defaultRowHeight="13.5"/>
  <cols>
    <col min="1" max="1" width="1.375" style="2" customWidth="1"/>
    <col min="2" max="2" width="1.125" style="2" customWidth="1"/>
    <col min="3" max="3" width="11.25" style="2" customWidth="1"/>
    <col min="4" max="4" width="1" style="2" customWidth="1"/>
    <col min="5" max="5" width="7.25" style="2" customWidth="1"/>
    <col min="6" max="6" width="4.5" style="2" customWidth="1"/>
    <col min="7" max="7" width="5.75" style="2" customWidth="1"/>
    <col min="8" max="8" width="13.375" style="2" customWidth="1"/>
    <col min="9" max="9" width="11.625" style="2" customWidth="1"/>
    <col min="10" max="10" width="10" style="2" customWidth="1"/>
    <col min="11" max="11" width="16.625" style="2" customWidth="1"/>
    <col min="12" max="16384" width="9" style="2"/>
  </cols>
  <sheetData>
    <row r="1" spans="1:15" ht="27.75" customHeight="1">
      <c r="A1" s="535" t="s">
        <v>483</v>
      </c>
      <c r="B1" s="535"/>
      <c r="C1" s="535"/>
      <c r="H1" s="363"/>
      <c r="I1" s="363"/>
      <c r="J1" s="363"/>
      <c r="K1" s="363"/>
    </row>
    <row r="2" spans="1:15">
      <c r="H2" s="363"/>
      <c r="I2" s="363" t="s">
        <v>283</v>
      </c>
      <c r="J2" s="536" t="s">
        <v>426</v>
      </c>
      <c r="K2" s="536"/>
      <c r="L2" s="363"/>
    </row>
    <row r="3" spans="1:15">
      <c r="O3" s="60"/>
    </row>
    <row r="4" spans="1:15" ht="23.25" customHeight="1">
      <c r="B4" s="60" t="s">
        <v>99</v>
      </c>
      <c r="O4" s="62"/>
    </row>
    <row r="5" spans="1:15" ht="27.95" customHeight="1">
      <c r="B5" s="62"/>
      <c r="C5" s="457">
        <f>IF(C15=L16,要入力!C6,要入力!C8)</f>
        <v>0</v>
      </c>
      <c r="O5" s="62"/>
    </row>
    <row r="6" spans="1:15" ht="27.95" customHeight="1">
      <c r="B6" s="62"/>
      <c r="C6" s="298" t="str">
        <f>IF(C15=L16,"",要入力!C9&amp;"　様")</f>
        <v/>
      </c>
      <c r="O6" s="62"/>
    </row>
    <row r="7" spans="1:15" ht="27.95" customHeight="1">
      <c r="B7" s="62"/>
      <c r="C7" s="298"/>
      <c r="H7" s="2" t="str">
        <f>IF(C15=L16,"（受注者）","")</f>
        <v>（受注者）</v>
      </c>
      <c r="O7" s="62"/>
    </row>
    <row r="8" spans="1:15" ht="27.95" customHeight="1">
      <c r="B8" s="62"/>
      <c r="C8" s="298"/>
      <c r="H8" s="356" t="str">
        <f>IF(C15=L16,"所在地","")</f>
        <v>所在地</v>
      </c>
      <c r="I8" s="589">
        <f>IF(C15=L16,要入力!C7,"")</f>
        <v>0</v>
      </c>
      <c r="J8" s="589"/>
      <c r="K8" s="589"/>
      <c r="O8" s="62"/>
    </row>
    <row r="9" spans="1:15" ht="27.95" customHeight="1">
      <c r="B9" s="62"/>
      <c r="C9" s="358"/>
      <c r="G9" s="357"/>
      <c r="H9" s="356" t="str">
        <f>IF(C15=L16,"商号又は名称","発注者")</f>
        <v>商号又は名称</v>
      </c>
      <c r="I9" s="589">
        <f>IF(C15=L16,要入力!C8,要入力!C6)</f>
        <v>0</v>
      </c>
      <c r="J9" s="589"/>
      <c r="K9" s="589"/>
      <c r="O9" s="62"/>
    </row>
    <row r="10" spans="1:15" ht="27.95" customHeight="1">
      <c r="C10" s="63"/>
      <c r="H10" s="356" t="str">
        <f>IF(C15=L16,"代表者職氏名","")</f>
        <v>代表者職氏名</v>
      </c>
      <c r="I10" s="724">
        <f>IF(C15=L16,要入力!C9,"")</f>
        <v>0</v>
      </c>
      <c r="J10" s="724"/>
      <c r="K10" s="724"/>
    </row>
    <row r="11" spans="1:15" ht="17.25" customHeight="1">
      <c r="H11" s="356"/>
      <c r="K11" s="263"/>
    </row>
    <row r="12" spans="1:15" ht="17.25">
      <c r="A12" s="538" t="str">
        <f>"工事の部分使用について（"&amp;C15&amp;"）"</f>
        <v>工事の部分使用について（承諾）</v>
      </c>
      <c r="B12" s="538"/>
      <c r="C12" s="538"/>
      <c r="D12" s="538"/>
      <c r="E12" s="538"/>
      <c r="F12" s="538"/>
      <c r="G12" s="538"/>
      <c r="H12" s="538"/>
      <c r="I12" s="538"/>
      <c r="J12" s="538"/>
      <c r="K12" s="538"/>
    </row>
    <row r="13" spans="1:15" ht="18.75">
      <c r="A13" s="360"/>
      <c r="B13" s="360"/>
      <c r="C13" s="360"/>
      <c r="D13" s="360"/>
      <c r="E13" s="360"/>
      <c r="F13" s="360"/>
      <c r="G13" s="360"/>
      <c r="H13" s="360"/>
      <c r="I13" s="360"/>
      <c r="J13" s="360"/>
      <c r="K13" s="360"/>
    </row>
    <row r="14" spans="1:15" ht="18.75">
      <c r="A14" s="360"/>
      <c r="B14" s="613" t="s">
        <v>316</v>
      </c>
      <c r="C14" s="613"/>
      <c r="D14" s="613"/>
      <c r="E14" s="613"/>
      <c r="F14" s="613"/>
      <c r="G14" s="613"/>
      <c r="H14" s="613"/>
      <c r="I14" s="613"/>
      <c r="J14" s="613"/>
      <c r="K14" s="613"/>
    </row>
    <row r="15" spans="1:15" ht="18.75">
      <c r="A15" s="360"/>
      <c r="C15" s="263" t="s">
        <v>314</v>
      </c>
      <c r="D15" s="2" t="s">
        <v>269</v>
      </c>
      <c r="L15" s="2" t="s">
        <v>315</v>
      </c>
    </row>
    <row r="16" spans="1:15" ht="29.25" customHeight="1">
      <c r="B16" s="617" t="s">
        <v>19</v>
      </c>
      <c r="C16" s="617"/>
      <c r="D16" s="617"/>
      <c r="E16" s="617"/>
      <c r="F16" s="617"/>
      <c r="G16" s="617"/>
      <c r="H16" s="617"/>
      <c r="I16" s="617"/>
      <c r="J16" s="617"/>
      <c r="K16" s="617"/>
      <c r="L16" s="2" t="s">
        <v>314</v>
      </c>
    </row>
    <row r="17" spans="2:11" ht="48.75" customHeight="1">
      <c r="B17" s="7"/>
      <c r="C17" s="359" t="s">
        <v>20</v>
      </c>
      <c r="D17" s="8"/>
      <c r="E17" s="711">
        <f>要入力!C1</f>
        <v>0</v>
      </c>
      <c r="F17" s="712"/>
      <c r="G17" s="712"/>
      <c r="H17" s="712"/>
      <c r="I17" s="712"/>
      <c r="J17" s="712"/>
      <c r="K17" s="713"/>
    </row>
    <row r="18" spans="2:11" ht="48.75" customHeight="1">
      <c r="B18" s="7"/>
      <c r="C18" s="359" t="s">
        <v>309</v>
      </c>
      <c r="D18" s="8"/>
      <c r="E18" s="711"/>
      <c r="F18" s="712"/>
      <c r="G18" s="712"/>
      <c r="H18" s="712"/>
      <c r="I18" s="712"/>
      <c r="J18" s="712"/>
      <c r="K18" s="713"/>
    </row>
    <row r="19" spans="2:11" ht="48.75" customHeight="1">
      <c r="B19" s="7"/>
      <c r="C19" s="359" t="s">
        <v>310</v>
      </c>
      <c r="D19" s="8"/>
      <c r="E19" s="711"/>
      <c r="F19" s="712"/>
      <c r="G19" s="712"/>
      <c r="H19" s="712"/>
      <c r="I19" s="712"/>
      <c r="J19" s="712"/>
      <c r="K19" s="713"/>
    </row>
    <row r="20" spans="2:11" ht="27" customHeight="1">
      <c r="B20" s="24"/>
      <c r="C20" s="700" t="s">
        <v>311</v>
      </c>
      <c r="D20" s="38"/>
      <c r="E20" s="361" t="s">
        <v>102</v>
      </c>
      <c r="F20" s="705" t="s">
        <v>426</v>
      </c>
      <c r="G20" s="705"/>
      <c r="H20" s="705"/>
      <c r="I20" s="705"/>
      <c r="J20" s="705"/>
      <c r="K20" s="706"/>
    </row>
    <row r="21" spans="2:11" ht="27" customHeight="1">
      <c r="B21" s="39"/>
      <c r="C21" s="701"/>
      <c r="D21" s="40"/>
      <c r="E21" s="362" t="s">
        <v>103</v>
      </c>
      <c r="F21" s="707" t="s">
        <v>427</v>
      </c>
      <c r="G21" s="707"/>
      <c r="H21" s="707"/>
      <c r="I21" s="707"/>
      <c r="J21" s="707"/>
      <c r="K21" s="708"/>
    </row>
    <row r="22" spans="2:11" ht="48.75" customHeight="1">
      <c r="B22" s="7"/>
      <c r="C22" s="21" t="s">
        <v>312</v>
      </c>
      <c r="D22" s="8"/>
      <c r="E22" s="767"/>
      <c r="F22" s="768"/>
      <c r="G22" s="768"/>
      <c r="H22" s="768"/>
      <c r="I22" s="768"/>
      <c r="J22" s="768"/>
      <c r="K22" s="769"/>
    </row>
    <row r="23" spans="2:11" ht="48.75" customHeight="1">
      <c r="B23" s="7"/>
      <c r="C23" s="21" t="s">
        <v>313</v>
      </c>
      <c r="D23" s="8"/>
      <c r="E23" s="767"/>
      <c r="F23" s="768"/>
      <c r="G23" s="768"/>
      <c r="H23" s="768"/>
      <c r="I23" s="768"/>
      <c r="J23" s="768"/>
      <c r="K23" s="769"/>
    </row>
  </sheetData>
  <mergeCells count="16">
    <mergeCell ref="E22:K22"/>
    <mergeCell ref="E23:K23"/>
    <mergeCell ref="B14:K14"/>
    <mergeCell ref="B16:K16"/>
    <mergeCell ref="E17:K17"/>
    <mergeCell ref="E18:K18"/>
    <mergeCell ref="E19:K19"/>
    <mergeCell ref="C20:C21"/>
    <mergeCell ref="F20:K20"/>
    <mergeCell ref="F21:K21"/>
    <mergeCell ref="A12:K12"/>
    <mergeCell ref="A1:C1"/>
    <mergeCell ref="J2:K2"/>
    <mergeCell ref="I8:K8"/>
    <mergeCell ref="I9:K9"/>
    <mergeCell ref="I10:K10"/>
  </mergeCells>
  <phoneticPr fontId="3"/>
  <dataValidations count="1">
    <dataValidation type="list" allowBlank="1" showInputMessage="1" showErrorMessage="1" sqref="C15">
      <formula1>$L$15:$L$16</formula1>
    </dataValidation>
  </dataValidations>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M23"/>
  <sheetViews>
    <sheetView view="pageBreakPreview" zoomScaleNormal="100" zoomScaleSheetLayoutView="100" workbookViewId="0">
      <selection sqref="A1:C1"/>
    </sheetView>
  </sheetViews>
  <sheetFormatPr defaultRowHeight="13.5"/>
  <cols>
    <col min="1" max="1" width="1.375" style="2" customWidth="1"/>
    <col min="2" max="2" width="1.125" style="2" customWidth="1"/>
    <col min="3" max="3" width="14.375" style="2" customWidth="1"/>
    <col min="4" max="4" width="1" style="2" customWidth="1"/>
    <col min="5" max="5" width="7.625" style="2" customWidth="1"/>
    <col min="6" max="6" width="4.375" style="2" customWidth="1"/>
    <col min="7" max="7" width="7.75" style="2" customWidth="1"/>
    <col min="8" max="8" width="13" style="2" customWidth="1"/>
    <col min="9" max="9" width="1.25" style="2" customWidth="1"/>
    <col min="10" max="11" width="9" style="2"/>
    <col min="12" max="12" width="15.875" style="2" customWidth="1"/>
    <col min="13" max="16384" width="9" style="2"/>
  </cols>
  <sheetData>
    <row r="1" spans="1:13" ht="21" customHeight="1">
      <c r="A1" s="535" t="s">
        <v>484</v>
      </c>
      <c r="B1" s="535"/>
      <c r="C1" s="535"/>
      <c r="H1" s="94"/>
      <c r="I1" s="190"/>
      <c r="J1" s="94"/>
      <c r="K1" s="94"/>
      <c r="L1" s="94"/>
    </row>
    <row r="2" spans="1:13">
      <c r="G2" s="94"/>
      <c r="H2" s="94"/>
      <c r="I2" s="190"/>
      <c r="J2" s="261"/>
      <c r="K2" s="536" t="s">
        <v>428</v>
      </c>
      <c r="L2" s="536"/>
      <c r="M2" s="94"/>
    </row>
    <row r="3" spans="1:13" ht="6" customHeight="1">
      <c r="C3" s="11"/>
      <c r="K3" s="91"/>
      <c r="L3" s="91"/>
      <c r="M3" s="91"/>
    </row>
    <row r="4" spans="1:13">
      <c r="B4" s="60" t="s">
        <v>99</v>
      </c>
      <c r="C4" s="60"/>
    </row>
    <row r="5" spans="1:13">
      <c r="C5" s="459">
        <f>要入力!C6</f>
        <v>0</v>
      </c>
    </row>
    <row r="6" spans="1:13">
      <c r="B6" s="62"/>
      <c r="C6" s="62"/>
    </row>
    <row r="7" spans="1:13" ht="16.5" customHeight="1">
      <c r="B7" s="62"/>
      <c r="C7" s="62"/>
    </row>
    <row r="8" spans="1:13" ht="27.95" customHeight="1">
      <c r="B8" s="62"/>
      <c r="C8" s="62"/>
    </row>
    <row r="9" spans="1:13" ht="27.95" customHeight="1">
      <c r="A9" s="2" t="s">
        <v>285</v>
      </c>
      <c r="H9" s="99" t="s">
        <v>128</v>
      </c>
      <c r="I9" s="191"/>
      <c r="J9" s="724">
        <f>要入力!C7</f>
        <v>0</v>
      </c>
      <c r="K9" s="724"/>
      <c r="L9" s="724"/>
    </row>
    <row r="10" spans="1:13" ht="27.95" customHeight="1">
      <c r="G10" s="1" t="s">
        <v>73</v>
      </c>
      <c r="H10" s="99" t="s">
        <v>126</v>
      </c>
      <c r="I10" s="191"/>
      <c r="J10" s="724">
        <f>要入力!C8</f>
        <v>0</v>
      </c>
      <c r="K10" s="724"/>
      <c r="L10" s="724"/>
    </row>
    <row r="11" spans="1:13" ht="27.95" customHeight="1">
      <c r="H11" s="99" t="s">
        <v>129</v>
      </c>
      <c r="I11" s="191"/>
      <c r="J11" s="206">
        <f>要入力!C9</f>
        <v>0</v>
      </c>
      <c r="L11" s="9"/>
    </row>
    <row r="12" spans="1:13" ht="26.25" customHeight="1">
      <c r="H12" s="10"/>
      <c r="I12" s="189"/>
      <c r="J12" s="207"/>
      <c r="L12" s="9"/>
    </row>
    <row r="13" spans="1:13" ht="26.25" customHeight="1">
      <c r="A13" s="538" t="s">
        <v>300</v>
      </c>
      <c r="B13" s="538"/>
      <c r="C13" s="538"/>
      <c r="D13" s="538"/>
      <c r="E13" s="538"/>
      <c r="F13" s="538"/>
      <c r="G13" s="538"/>
      <c r="H13" s="538"/>
      <c r="I13" s="538"/>
      <c r="J13" s="538"/>
      <c r="K13" s="538"/>
      <c r="L13" s="538"/>
    </row>
    <row r="14" spans="1:13" ht="26.25" customHeight="1">
      <c r="A14" s="37"/>
      <c r="B14" s="37"/>
      <c r="C14" s="37"/>
      <c r="D14" s="37"/>
      <c r="E14" s="37"/>
      <c r="F14" s="37"/>
      <c r="G14" s="37"/>
      <c r="H14" s="37"/>
      <c r="I14" s="188"/>
      <c r="J14" s="37"/>
      <c r="K14" s="37"/>
      <c r="L14" s="37"/>
    </row>
    <row r="15" spans="1:13" ht="27.75" customHeight="1">
      <c r="A15" s="37"/>
      <c r="B15" s="3" t="s">
        <v>237</v>
      </c>
      <c r="C15" s="190"/>
      <c r="D15" s="190"/>
      <c r="E15" s="190"/>
      <c r="F15" s="190"/>
      <c r="G15" s="190"/>
      <c r="H15" s="190"/>
      <c r="I15" s="190"/>
      <c r="J15" s="190"/>
      <c r="K15" s="190"/>
      <c r="L15" s="190"/>
    </row>
    <row r="16" spans="1:13" ht="60" customHeight="1">
      <c r="B16" s="617" t="s">
        <v>19</v>
      </c>
      <c r="C16" s="617"/>
      <c r="D16" s="617"/>
      <c r="E16" s="617"/>
      <c r="F16" s="617"/>
      <c r="G16" s="617"/>
      <c r="H16" s="617"/>
      <c r="I16" s="617"/>
      <c r="J16" s="617"/>
      <c r="K16" s="617"/>
      <c r="L16" s="617"/>
    </row>
    <row r="17" spans="2:12" ht="66.75" customHeight="1">
      <c r="B17" s="7"/>
      <c r="C17" s="124" t="s">
        <v>20</v>
      </c>
      <c r="D17" s="8"/>
      <c r="E17" s="711">
        <f>要入力!C1</f>
        <v>0</v>
      </c>
      <c r="F17" s="712"/>
      <c r="G17" s="712"/>
      <c r="H17" s="712"/>
      <c r="I17" s="712"/>
      <c r="J17" s="712"/>
      <c r="K17" s="712"/>
      <c r="L17" s="713"/>
    </row>
    <row r="18" spans="2:12" ht="66.75" customHeight="1">
      <c r="B18" s="7"/>
      <c r="C18" s="124" t="s">
        <v>130</v>
      </c>
      <c r="D18" s="8"/>
      <c r="E18" s="771">
        <f>要入力!C3</f>
        <v>0</v>
      </c>
      <c r="F18" s="772"/>
      <c r="G18" s="772"/>
      <c r="H18" s="772"/>
      <c r="I18" s="772"/>
      <c r="J18" s="772"/>
      <c r="K18" s="772"/>
      <c r="L18" s="122" t="s">
        <v>109</v>
      </c>
    </row>
    <row r="19" spans="2:12" ht="45.75" customHeight="1">
      <c r="B19" s="24"/>
      <c r="C19" s="700" t="s">
        <v>171</v>
      </c>
      <c r="D19" s="38"/>
      <c r="E19" s="125" t="s">
        <v>107</v>
      </c>
      <c r="F19" s="705">
        <f>要入力!C4</f>
        <v>0</v>
      </c>
      <c r="G19" s="705"/>
      <c r="H19" s="705"/>
      <c r="I19" s="705"/>
      <c r="J19" s="705"/>
      <c r="K19" s="705"/>
      <c r="L19" s="706"/>
    </row>
    <row r="20" spans="2:12" ht="45.75" customHeight="1">
      <c r="B20" s="39"/>
      <c r="C20" s="773"/>
      <c r="D20" s="40"/>
      <c r="E20" s="123" t="s">
        <v>108</v>
      </c>
      <c r="F20" s="707">
        <f>要入力!C5</f>
        <v>0</v>
      </c>
      <c r="G20" s="707"/>
      <c r="H20" s="707"/>
      <c r="I20" s="707"/>
      <c r="J20" s="707"/>
      <c r="K20" s="707"/>
      <c r="L20" s="708"/>
    </row>
    <row r="21" spans="2:12" ht="45.75" customHeight="1">
      <c r="B21" s="39"/>
      <c r="C21" s="21" t="s">
        <v>172</v>
      </c>
      <c r="D21" s="40"/>
      <c r="E21" s="123" t="s">
        <v>108</v>
      </c>
      <c r="F21" s="770" t="s">
        <v>425</v>
      </c>
      <c r="G21" s="770"/>
      <c r="H21" s="770"/>
      <c r="I21" s="770"/>
      <c r="J21" s="411" t="s">
        <v>429</v>
      </c>
      <c r="K21" s="410"/>
      <c r="L21" s="40" t="s">
        <v>430</v>
      </c>
    </row>
    <row r="23" spans="2:12" ht="21" customHeight="1">
      <c r="C23" s="2" t="s">
        <v>236</v>
      </c>
    </row>
  </sheetData>
  <mergeCells count="12">
    <mergeCell ref="F21:I21"/>
    <mergeCell ref="A1:C1"/>
    <mergeCell ref="F19:L19"/>
    <mergeCell ref="E18:K18"/>
    <mergeCell ref="F20:L20"/>
    <mergeCell ref="C19:C20"/>
    <mergeCell ref="E17:L17"/>
    <mergeCell ref="A13:L13"/>
    <mergeCell ref="B16:L16"/>
    <mergeCell ref="J9:L9"/>
    <mergeCell ref="J10:L10"/>
    <mergeCell ref="K2:L2"/>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46"/>
  <sheetViews>
    <sheetView view="pageBreakPreview" zoomScaleNormal="100" zoomScaleSheetLayoutView="100" workbookViewId="0">
      <selection sqref="A1:B1"/>
    </sheetView>
  </sheetViews>
  <sheetFormatPr defaultRowHeight="13.5"/>
  <cols>
    <col min="1" max="1" width="1.875" style="2" customWidth="1"/>
    <col min="2" max="2" width="8.125" style="2" customWidth="1"/>
    <col min="3" max="3" width="10.5" style="2" customWidth="1"/>
    <col min="4" max="4" width="7.125" style="2" customWidth="1"/>
    <col min="5" max="5" width="7.25" style="2" customWidth="1"/>
    <col min="6" max="6" width="7.625" style="2" customWidth="1"/>
    <col min="7" max="9" width="7.125" style="2" customWidth="1"/>
    <col min="10" max="10" width="9" style="2" customWidth="1"/>
    <col min="11" max="11" width="14" style="15" customWidth="1"/>
    <col min="12" max="16384" width="9" style="2"/>
  </cols>
  <sheetData>
    <row r="1" spans="1:11" ht="21" customHeight="1">
      <c r="A1" s="535" t="s">
        <v>485</v>
      </c>
      <c r="B1" s="535"/>
      <c r="H1" s="94"/>
      <c r="I1" s="94"/>
      <c r="J1" s="94"/>
      <c r="K1" s="43"/>
    </row>
    <row r="2" spans="1:11">
      <c r="G2" s="94"/>
      <c r="H2" s="94"/>
      <c r="I2" s="261"/>
      <c r="J2" s="536" t="s">
        <v>292</v>
      </c>
      <c r="K2" s="536"/>
    </row>
    <row r="3" spans="1:11" ht="12.75" customHeight="1">
      <c r="B3" s="60" t="s">
        <v>99</v>
      </c>
      <c r="C3" s="115"/>
      <c r="I3" s="117"/>
      <c r="J3" s="117"/>
    </row>
    <row r="4" spans="1:11" ht="18" customHeight="1">
      <c r="B4" s="459">
        <f>要入力!C6</f>
        <v>0</v>
      </c>
      <c r="C4" s="115"/>
      <c r="I4" s="117"/>
      <c r="J4" s="117"/>
    </row>
    <row r="5" spans="1:11" ht="12.75" customHeight="1">
      <c r="B5" s="62"/>
      <c r="C5" s="115"/>
      <c r="I5" s="117"/>
      <c r="J5" s="117"/>
    </row>
    <row r="6" spans="1:11" ht="12.75" customHeight="1">
      <c r="B6" s="62"/>
      <c r="C6" s="119"/>
      <c r="D6" s="119"/>
      <c r="E6" s="119"/>
      <c r="F6" s="119"/>
      <c r="G6" s="119"/>
      <c r="H6" s="119"/>
      <c r="I6" s="119"/>
      <c r="J6" s="119"/>
    </row>
    <row r="7" spans="1:11" ht="16.5" customHeight="1"/>
    <row r="8" spans="1:11" ht="27.95" customHeight="1">
      <c r="E8" s="92" t="s">
        <v>77</v>
      </c>
      <c r="F8" s="249" t="s">
        <v>120</v>
      </c>
      <c r="H8" s="589">
        <f>要入力!C8</f>
        <v>0</v>
      </c>
      <c r="I8" s="589"/>
      <c r="J8" s="589"/>
      <c r="K8" s="589"/>
    </row>
    <row r="9" spans="1:11" ht="27.95" customHeight="1">
      <c r="F9" s="249" t="s">
        <v>146</v>
      </c>
      <c r="H9" s="780">
        <f>要入力!C10</f>
        <v>0</v>
      </c>
      <c r="I9" s="780"/>
      <c r="J9" s="780"/>
      <c r="K9" s="244"/>
    </row>
    <row r="10" spans="1:11" ht="21" customHeight="1"/>
    <row r="11" spans="1:11" ht="24" customHeight="1">
      <c r="A11" s="34"/>
      <c r="B11" s="538" t="s">
        <v>122</v>
      </c>
      <c r="C11" s="538"/>
      <c r="D11" s="538"/>
      <c r="E11" s="538"/>
      <c r="F11" s="538"/>
      <c r="G11" s="538"/>
      <c r="H11" s="538"/>
      <c r="I11" s="538"/>
      <c r="J11" s="538"/>
      <c r="K11" s="538"/>
    </row>
    <row r="13" spans="1:11" ht="26.25" customHeight="1">
      <c r="B13" s="253" t="s">
        <v>121</v>
      </c>
      <c r="C13" s="208">
        <f>要入力!C1</f>
        <v>0</v>
      </c>
      <c r="D13" s="190"/>
      <c r="E13" s="190"/>
      <c r="F13" s="190"/>
      <c r="G13" s="190"/>
      <c r="H13" s="190"/>
      <c r="I13" s="190"/>
      <c r="J13" s="190"/>
    </row>
    <row r="14" spans="1:11" ht="15" customHeight="1">
      <c r="B14" s="98" t="s">
        <v>123</v>
      </c>
      <c r="C14" s="98"/>
      <c r="D14" s="98"/>
      <c r="E14" s="98"/>
      <c r="F14" s="98"/>
      <c r="G14" s="98"/>
      <c r="H14" s="98"/>
      <c r="I14" s="98"/>
      <c r="J14" s="98"/>
    </row>
    <row r="15" spans="1:11" ht="15" customHeight="1">
      <c r="B15" s="778">
        <f>要入力!C2</f>
        <v>0</v>
      </c>
      <c r="C15" s="778"/>
      <c r="D15" s="779" t="s">
        <v>243</v>
      </c>
      <c r="E15" s="779"/>
      <c r="F15" s="779"/>
      <c r="G15" s="779"/>
      <c r="H15" s="779"/>
      <c r="I15" s="779"/>
      <c r="J15" s="779"/>
      <c r="K15" s="779"/>
    </row>
    <row r="16" spans="1:11" ht="15" customHeight="1">
      <c r="B16" s="2" t="s">
        <v>244</v>
      </c>
    </row>
    <row r="17" spans="1:11">
      <c r="A17" s="543" t="s">
        <v>19</v>
      </c>
      <c r="B17" s="543"/>
      <c r="C17" s="543"/>
      <c r="D17" s="543"/>
      <c r="E17" s="543"/>
      <c r="F17" s="543"/>
      <c r="G17" s="543"/>
      <c r="H17" s="543"/>
      <c r="I17" s="543"/>
      <c r="J17" s="543"/>
      <c r="K17" s="543"/>
    </row>
    <row r="19" spans="1:11" ht="18" customHeight="1">
      <c r="B19" s="662" t="s">
        <v>154</v>
      </c>
      <c r="C19" s="662"/>
      <c r="D19" s="662" t="s">
        <v>147</v>
      </c>
      <c r="E19" s="662"/>
      <c r="F19" s="662" t="s">
        <v>148</v>
      </c>
      <c r="G19" s="662" t="s">
        <v>149</v>
      </c>
      <c r="H19" s="662"/>
      <c r="I19" s="662"/>
      <c r="J19" s="774" t="s">
        <v>153</v>
      </c>
      <c r="K19" s="775"/>
    </row>
    <row r="20" spans="1:11" ht="18" customHeight="1">
      <c r="B20" s="662"/>
      <c r="C20" s="662"/>
      <c r="D20" s="662"/>
      <c r="E20" s="662"/>
      <c r="F20" s="662"/>
      <c r="G20" s="241" t="s">
        <v>150</v>
      </c>
      <c r="H20" s="118" t="s">
        <v>151</v>
      </c>
      <c r="I20" s="118" t="s">
        <v>152</v>
      </c>
      <c r="J20" s="776"/>
      <c r="K20" s="777"/>
    </row>
    <row r="21" spans="1:11" ht="21.75" customHeight="1">
      <c r="B21" s="662"/>
      <c r="C21" s="662"/>
      <c r="D21" s="662"/>
      <c r="E21" s="662"/>
      <c r="F21" s="36"/>
      <c r="G21" s="412"/>
      <c r="H21" s="412"/>
      <c r="I21" s="412"/>
      <c r="J21" s="662"/>
      <c r="K21" s="662"/>
    </row>
    <row r="22" spans="1:11" ht="21.75" customHeight="1">
      <c r="B22" s="662"/>
      <c r="C22" s="662"/>
      <c r="D22" s="662"/>
      <c r="E22" s="662"/>
      <c r="F22" s="36"/>
      <c r="G22" s="412"/>
      <c r="H22" s="412"/>
      <c r="I22" s="412"/>
      <c r="J22" s="662"/>
      <c r="K22" s="662"/>
    </row>
    <row r="23" spans="1:11" ht="21.75" customHeight="1">
      <c r="B23" s="662"/>
      <c r="C23" s="662"/>
      <c r="D23" s="662"/>
      <c r="E23" s="662"/>
      <c r="F23" s="36"/>
      <c r="G23" s="412"/>
      <c r="H23" s="412"/>
      <c r="I23" s="412"/>
      <c r="J23" s="662"/>
      <c r="K23" s="662"/>
    </row>
    <row r="24" spans="1:11" ht="21.75" customHeight="1">
      <c r="B24" s="662"/>
      <c r="C24" s="662"/>
      <c r="D24" s="662"/>
      <c r="E24" s="662"/>
      <c r="F24" s="36"/>
      <c r="G24" s="412"/>
      <c r="H24" s="412"/>
      <c r="I24" s="412"/>
      <c r="J24" s="662"/>
      <c r="K24" s="662"/>
    </row>
    <row r="25" spans="1:11" ht="21.75" customHeight="1">
      <c r="B25" s="662"/>
      <c r="C25" s="662"/>
      <c r="D25" s="662"/>
      <c r="E25" s="662"/>
      <c r="F25" s="36"/>
      <c r="G25" s="412"/>
      <c r="H25" s="412"/>
      <c r="I25" s="412"/>
      <c r="J25" s="662"/>
      <c r="K25" s="662"/>
    </row>
    <row r="26" spans="1:11" ht="21.75" customHeight="1">
      <c r="B26" s="662"/>
      <c r="C26" s="662"/>
      <c r="D26" s="662"/>
      <c r="E26" s="662"/>
      <c r="F26" s="36"/>
      <c r="G26" s="412"/>
      <c r="H26" s="412"/>
      <c r="I26" s="412"/>
      <c r="J26" s="662"/>
      <c r="K26" s="662"/>
    </row>
    <row r="27" spans="1:11" ht="21.75" customHeight="1">
      <c r="B27" s="662"/>
      <c r="C27" s="662"/>
      <c r="D27" s="662"/>
      <c r="E27" s="662"/>
      <c r="F27" s="36"/>
      <c r="G27" s="412"/>
      <c r="H27" s="412"/>
      <c r="I27" s="412"/>
      <c r="J27" s="662"/>
      <c r="K27" s="662"/>
    </row>
    <row r="28" spans="1:11" ht="21.75" customHeight="1">
      <c r="B28" s="662"/>
      <c r="C28" s="662"/>
      <c r="D28" s="662"/>
      <c r="E28" s="662"/>
      <c r="F28" s="36"/>
      <c r="G28" s="412"/>
      <c r="H28" s="412"/>
      <c r="I28" s="412"/>
      <c r="J28" s="662"/>
      <c r="K28" s="662"/>
    </row>
    <row r="29" spans="1:11" ht="21.75" customHeight="1">
      <c r="B29" s="662"/>
      <c r="C29" s="662"/>
      <c r="D29" s="662"/>
      <c r="E29" s="662"/>
      <c r="F29" s="36"/>
      <c r="G29" s="412"/>
      <c r="H29" s="412"/>
      <c r="I29" s="412"/>
      <c r="J29" s="662"/>
      <c r="K29" s="662"/>
    </row>
    <row r="30" spans="1:11" ht="21.75" customHeight="1">
      <c r="B30" s="662"/>
      <c r="C30" s="662"/>
      <c r="D30" s="662"/>
      <c r="E30" s="662"/>
      <c r="F30" s="36"/>
      <c r="G30" s="412"/>
      <c r="H30" s="412"/>
      <c r="I30" s="412"/>
      <c r="J30" s="662"/>
      <c r="K30" s="662"/>
    </row>
    <row r="31" spans="1:11" ht="21.75" customHeight="1">
      <c r="B31" s="662"/>
      <c r="C31" s="662"/>
      <c r="D31" s="662"/>
      <c r="E31" s="662"/>
      <c r="F31" s="36"/>
      <c r="G31" s="412"/>
      <c r="H31" s="412"/>
      <c r="I31" s="412"/>
      <c r="J31" s="662"/>
      <c r="K31" s="662"/>
    </row>
    <row r="32" spans="1:11" ht="21.75" customHeight="1">
      <c r="B32" s="662"/>
      <c r="C32" s="662"/>
      <c r="D32" s="662"/>
      <c r="E32" s="662"/>
      <c r="F32" s="36"/>
      <c r="G32" s="412"/>
      <c r="H32" s="412"/>
      <c r="I32" s="412"/>
      <c r="J32" s="662"/>
      <c r="K32" s="662"/>
    </row>
    <row r="33" spans="2:17" ht="21.75" customHeight="1">
      <c r="B33" s="662"/>
      <c r="C33" s="662"/>
      <c r="D33" s="662"/>
      <c r="E33" s="662"/>
      <c r="F33" s="36"/>
      <c r="G33" s="412"/>
      <c r="H33" s="412"/>
      <c r="I33" s="412"/>
      <c r="J33" s="662"/>
      <c r="K33" s="662"/>
    </row>
    <row r="34" spans="2:17" ht="21.75" customHeight="1">
      <c r="B34" s="662"/>
      <c r="C34" s="662"/>
      <c r="D34" s="662"/>
      <c r="E34" s="662"/>
      <c r="F34" s="36"/>
      <c r="G34" s="412"/>
      <c r="H34" s="412"/>
      <c r="I34" s="412"/>
      <c r="J34" s="662"/>
      <c r="K34" s="662"/>
    </row>
    <row r="35" spans="2:17" ht="21.75" customHeight="1">
      <c r="B35" s="662"/>
      <c r="C35" s="662"/>
      <c r="D35" s="662"/>
      <c r="E35" s="662"/>
      <c r="F35" s="36"/>
      <c r="G35" s="412"/>
      <c r="H35" s="412"/>
      <c r="I35" s="412"/>
      <c r="J35" s="662"/>
      <c r="K35" s="662"/>
    </row>
    <row r="36" spans="2:17" ht="21.75" customHeight="1">
      <c r="B36" s="43"/>
      <c r="C36" s="43"/>
      <c r="D36" s="43"/>
      <c r="E36" s="43"/>
      <c r="F36" s="43"/>
      <c r="G36" s="43"/>
      <c r="H36" s="43"/>
      <c r="I36" s="43"/>
      <c r="J36" s="43"/>
      <c r="K36" s="43"/>
      <c r="Q36" s="32"/>
    </row>
    <row r="37" spans="2:17" ht="24.75" customHeight="1">
      <c r="B37" s="43"/>
      <c r="C37" s="43"/>
      <c r="D37" s="43"/>
      <c r="E37" s="43"/>
      <c r="F37" s="43"/>
      <c r="G37" s="43"/>
      <c r="H37" s="43"/>
      <c r="I37" s="43"/>
      <c r="J37" s="43"/>
      <c r="K37" s="43"/>
    </row>
    <row r="38" spans="2:17" ht="24.75" customHeight="1">
      <c r="B38" s="43"/>
      <c r="C38" s="43"/>
      <c r="D38" s="43"/>
      <c r="E38" s="43"/>
      <c r="F38" s="43"/>
      <c r="G38" s="43"/>
      <c r="H38" s="43"/>
      <c r="I38" s="43"/>
      <c r="J38" s="43"/>
      <c r="K38" s="43"/>
    </row>
    <row r="39" spans="2:17" ht="24.75" customHeight="1">
      <c r="B39" s="43"/>
      <c r="C39" s="43"/>
      <c r="D39" s="43"/>
      <c r="E39" s="43"/>
      <c r="F39" s="43"/>
      <c r="G39" s="43"/>
      <c r="H39" s="43"/>
      <c r="I39" s="43"/>
      <c r="J39" s="43"/>
      <c r="K39" s="43"/>
    </row>
    <row r="40" spans="2:17" ht="24.75" customHeight="1">
      <c r="B40" s="43"/>
      <c r="C40" s="43"/>
      <c r="D40" s="43"/>
      <c r="E40" s="43"/>
      <c r="F40" s="43"/>
      <c r="G40" s="43"/>
      <c r="H40" s="43"/>
      <c r="I40" s="43"/>
      <c r="J40" s="43"/>
      <c r="K40" s="43"/>
    </row>
    <row r="41" spans="2:17" ht="24.75" customHeight="1">
      <c r="B41" s="43"/>
      <c r="C41" s="43"/>
      <c r="D41" s="43"/>
      <c r="E41" s="43"/>
      <c r="F41" s="43"/>
      <c r="G41" s="43"/>
      <c r="H41" s="43"/>
      <c r="I41" s="43"/>
      <c r="J41" s="43"/>
      <c r="K41" s="43"/>
    </row>
    <row r="42" spans="2:17" ht="24.75" customHeight="1">
      <c r="B42" s="43"/>
      <c r="C42" s="43"/>
      <c r="D42" s="43"/>
      <c r="E42" s="43"/>
      <c r="F42" s="43"/>
      <c r="G42" s="43"/>
      <c r="H42" s="43"/>
      <c r="I42" s="43"/>
      <c r="J42" s="43"/>
      <c r="K42" s="43"/>
    </row>
    <row r="43" spans="2:17" ht="24.75" customHeight="1">
      <c r="B43" s="43"/>
      <c r="C43" s="43"/>
      <c r="D43" s="43"/>
      <c r="E43" s="43"/>
      <c r="F43" s="43"/>
      <c r="G43" s="43"/>
      <c r="H43" s="43"/>
      <c r="I43" s="43"/>
      <c r="J43" s="43"/>
      <c r="K43" s="43"/>
    </row>
    <row r="44" spans="2:17" ht="24.75" customHeight="1">
      <c r="B44" s="43"/>
      <c r="C44" s="43"/>
      <c r="D44" s="43"/>
      <c r="E44" s="43"/>
      <c r="F44" s="43"/>
      <c r="G44" s="43"/>
      <c r="H44" s="43"/>
      <c r="I44" s="43"/>
      <c r="J44" s="43"/>
      <c r="K44" s="43"/>
    </row>
    <row r="45" spans="2:17" ht="24.75" customHeight="1">
      <c r="B45" s="43"/>
      <c r="C45" s="43"/>
      <c r="D45" s="43"/>
      <c r="E45" s="43"/>
      <c r="F45" s="43"/>
      <c r="G45" s="43"/>
      <c r="H45" s="43"/>
      <c r="I45" s="43"/>
      <c r="J45" s="43"/>
      <c r="K45" s="43"/>
    </row>
    <row r="46" spans="2:17" ht="24.75" customHeight="1">
      <c r="B46" s="43"/>
      <c r="C46" s="43"/>
      <c r="D46" s="43"/>
      <c r="E46" s="43"/>
      <c r="F46" s="43"/>
      <c r="G46" s="43"/>
      <c r="H46" s="43"/>
      <c r="I46" s="43"/>
      <c r="J46" s="43"/>
      <c r="K46" s="43"/>
    </row>
  </sheetData>
  <mergeCells count="58">
    <mergeCell ref="B31:C31"/>
    <mergeCell ref="D31:E31"/>
    <mergeCell ref="B28:C28"/>
    <mergeCell ref="D28:E28"/>
    <mergeCell ref="B29:C29"/>
    <mergeCell ref="D29:E29"/>
    <mergeCell ref="B30:C30"/>
    <mergeCell ref="D30:E30"/>
    <mergeCell ref="J23:K23"/>
    <mergeCell ref="J24:K24"/>
    <mergeCell ref="B22:C22"/>
    <mergeCell ref="D22:E22"/>
    <mergeCell ref="B19:C20"/>
    <mergeCell ref="D19:E20"/>
    <mergeCell ref="F19:F20"/>
    <mergeCell ref="G19:I19"/>
    <mergeCell ref="B23:C23"/>
    <mergeCell ref="D23:E23"/>
    <mergeCell ref="B24:C24"/>
    <mergeCell ref="D24:E24"/>
    <mergeCell ref="A17:K17"/>
    <mergeCell ref="J22:K22"/>
    <mergeCell ref="A1:B1"/>
    <mergeCell ref="J19:K20"/>
    <mergeCell ref="B21:C21"/>
    <mergeCell ref="D21:E21"/>
    <mergeCell ref="J21:K21"/>
    <mergeCell ref="B15:C15"/>
    <mergeCell ref="D15:K15"/>
    <mergeCell ref="H8:K8"/>
    <mergeCell ref="H9:J9"/>
    <mergeCell ref="B11:K11"/>
    <mergeCell ref="J2:K2"/>
    <mergeCell ref="J28:K28"/>
    <mergeCell ref="J29:K29"/>
    <mergeCell ref="J30:K30"/>
    <mergeCell ref="J31:K31"/>
    <mergeCell ref="J32:K32"/>
    <mergeCell ref="J26:K26"/>
    <mergeCell ref="B27:C27"/>
    <mergeCell ref="D27:E27"/>
    <mergeCell ref="J27:K27"/>
    <mergeCell ref="B25:C25"/>
    <mergeCell ref="D25:E25"/>
    <mergeCell ref="J25:K25"/>
    <mergeCell ref="B26:C26"/>
    <mergeCell ref="D26:E26"/>
    <mergeCell ref="J34:K34"/>
    <mergeCell ref="B35:C35"/>
    <mergeCell ref="D35:E35"/>
    <mergeCell ref="J35:K35"/>
    <mergeCell ref="B32:C32"/>
    <mergeCell ref="D32:E32"/>
    <mergeCell ref="B33:C33"/>
    <mergeCell ref="D33:E33"/>
    <mergeCell ref="B34:C34"/>
    <mergeCell ref="D34:E34"/>
    <mergeCell ref="J33:K33"/>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35"/>
  <sheetViews>
    <sheetView view="pageBreakPreview" zoomScaleNormal="100" zoomScaleSheetLayoutView="100" workbookViewId="0"/>
  </sheetViews>
  <sheetFormatPr defaultRowHeight="13.5"/>
  <cols>
    <col min="1" max="1" width="1.375" style="2" customWidth="1"/>
    <col min="2" max="2" width="14.875" style="2" customWidth="1"/>
    <col min="3" max="3" width="15.75" style="2" customWidth="1"/>
    <col min="4" max="4" width="9" style="2"/>
    <col min="5" max="6" width="6.625" style="2" customWidth="1"/>
    <col min="7" max="8" width="6.25" style="2" customWidth="1"/>
    <col min="9" max="9" width="11.875" style="2" customWidth="1"/>
    <col min="10" max="16384" width="9" style="2"/>
  </cols>
  <sheetData>
    <row r="1" spans="1:12" ht="21" customHeight="1">
      <c r="A1" s="75" t="s">
        <v>486</v>
      </c>
      <c r="B1" s="75"/>
      <c r="G1" s="94"/>
      <c r="H1" s="94"/>
      <c r="I1" s="94"/>
      <c r="J1" s="94"/>
    </row>
    <row r="2" spans="1:12">
      <c r="I2" s="536" t="s">
        <v>427</v>
      </c>
      <c r="J2" s="536"/>
      <c r="K2" s="94"/>
      <c r="L2" s="94"/>
    </row>
    <row r="3" spans="1:12" ht="6" customHeight="1">
      <c r="C3" s="11"/>
      <c r="J3" s="91"/>
      <c r="K3" s="91"/>
      <c r="L3" s="91"/>
    </row>
    <row r="4" spans="1:12" ht="12.75" customHeight="1">
      <c r="B4" s="60" t="s">
        <v>99</v>
      </c>
      <c r="C4" s="115"/>
      <c r="I4" s="117"/>
      <c r="J4" s="117"/>
      <c r="K4" s="15"/>
    </row>
    <row r="5" spans="1:12" ht="19.5" customHeight="1">
      <c r="B5" s="459">
        <f>要入力!C6</f>
        <v>0</v>
      </c>
      <c r="C5" s="115"/>
      <c r="I5" s="117"/>
      <c r="J5" s="117"/>
      <c r="K5" s="15"/>
    </row>
    <row r="6" spans="1:12" ht="12.75" customHeight="1">
      <c r="B6" s="62"/>
      <c r="C6" s="115"/>
      <c r="I6" s="117"/>
      <c r="J6" s="117"/>
      <c r="K6" s="15"/>
    </row>
    <row r="7" spans="1:12" ht="27.95" customHeight="1">
      <c r="D7" s="92" t="s">
        <v>75</v>
      </c>
      <c r="E7" s="784" t="s">
        <v>120</v>
      </c>
      <c r="F7" s="784"/>
      <c r="G7" s="724">
        <f>要入力!C8</f>
        <v>0</v>
      </c>
      <c r="H7" s="724"/>
      <c r="I7" s="724"/>
      <c r="J7" s="724"/>
    </row>
    <row r="8" spans="1:12" ht="27.95" customHeight="1">
      <c r="E8" s="783" t="s">
        <v>279</v>
      </c>
      <c r="F8" s="783"/>
      <c r="G8" s="213">
        <f>要入力!C10</f>
        <v>0</v>
      </c>
      <c r="J8" s="244"/>
    </row>
    <row r="9" spans="1:12" ht="14.25" customHeight="1"/>
    <row r="10" spans="1:12" ht="25.5" customHeight="1">
      <c r="B10" s="538" t="s">
        <v>301</v>
      </c>
      <c r="C10" s="538"/>
      <c r="D10" s="538"/>
      <c r="E10" s="538"/>
      <c r="F10" s="538"/>
      <c r="G10" s="538"/>
      <c r="H10" s="538"/>
      <c r="I10" s="538"/>
      <c r="J10" s="538"/>
    </row>
    <row r="11" spans="1:12" ht="9" customHeight="1">
      <c r="B11" s="6"/>
      <c r="C11" s="6"/>
      <c r="D11" s="6"/>
      <c r="E11" s="6"/>
      <c r="F11" s="6"/>
      <c r="G11" s="6"/>
      <c r="H11" s="6"/>
      <c r="I11" s="6"/>
      <c r="J11" s="6"/>
    </row>
    <row r="12" spans="1:12" ht="18" customHeight="1">
      <c r="B12" s="33" t="s">
        <v>111</v>
      </c>
      <c r="C12" s="6"/>
      <c r="D12" s="6"/>
      <c r="E12" s="6"/>
      <c r="F12" s="6"/>
      <c r="G12" s="6"/>
      <c r="H12" s="6"/>
      <c r="I12" s="6"/>
      <c r="J12" s="6"/>
    </row>
    <row r="13" spans="1:12" ht="7.5" customHeight="1">
      <c r="B13" s="3"/>
      <c r="C13" s="6"/>
      <c r="D13" s="6"/>
      <c r="E13" s="6"/>
      <c r="F13" s="6"/>
      <c r="G13" s="6"/>
      <c r="H13" s="6"/>
      <c r="I13" s="6"/>
      <c r="J13" s="6"/>
    </row>
    <row r="14" spans="1:12" ht="18" customHeight="1">
      <c r="B14" s="543" t="s">
        <v>19</v>
      </c>
      <c r="C14" s="543"/>
      <c r="D14" s="543"/>
      <c r="E14" s="543"/>
      <c r="F14" s="543"/>
      <c r="G14" s="543"/>
      <c r="H14" s="543"/>
      <c r="I14" s="543"/>
      <c r="J14" s="543"/>
    </row>
    <row r="16" spans="1:12" ht="21.95" customHeight="1">
      <c r="B16" s="662" t="s">
        <v>25</v>
      </c>
      <c r="C16" s="794">
        <f>要入力!C1</f>
        <v>0</v>
      </c>
      <c r="D16" s="794"/>
      <c r="E16" s="794"/>
      <c r="F16" s="662" t="s">
        <v>26</v>
      </c>
      <c r="G16" s="662"/>
      <c r="H16" s="179" t="s">
        <v>225</v>
      </c>
      <c r="I16" s="795">
        <f>要入力!C4</f>
        <v>0</v>
      </c>
      <c r="J16" s="795"/>
    </row>
    <row r="17" spans="2:10" ht="21.95" customHeight="1">
      <c r="B17" s="662"/>
      <c r="C17" s="794"/>
      <c r="D17" s="794"/>
      <c r="E17" s="794"/>
      <c r="F17" s="662"/>
      <c r="G17" s="662"/>
      <c r="H17" s="183" t="s">
        <v>226</v>
      </c>
      <c r="I17" s="795">
        <f>要入力!C5</f>
        <v>0</v>
      </c>
      <c r="J17" s="795"/>
    </row>
    <row r="18" spans="2:10" ht="20.25" customHeight="1">
      <c r="B18" s="662" t="s">
        <v>27</v>
      </c>
      <c r="C18" s="662" t="s">
        <v>28</v>
      </c>
      <c r="D18" s="662" t="s">
        <v>24</v>
      </c>
      <c r="E18" s="662" t="s">
        <v>29</v>
      </c>
      <c r="F18" s="662"/>
      <c r="G18" s="662"/>
      <c r="H18" s="662"/>
      <c r="I18" s="662"/>
      <c r="J18" s="662" t="s">
        <v>30</v>
      </c>
    </row>
    <row r="19" spans="2:10" ht="15.75" customHeight="1">
      <c r="B19" s="662"/>
      <c r="C19" s="662"/>
      <c r="D19" s="662"/>
      <c r="E19" s="662" t="s">
        <v>31</v>
      </c>
      <c r="F19" s="662"/>
      <c r="G19" s="662" t="s">
        <v>32</v>
      </c>
      <c r="H19" s="662"/>
      <c r="I19" s="4" t="s">
        <v>33</v>
      </c>
      <c r="J19" s="662"/>
    </row>
    <row r="20" spans="2:10" ht="24.75" customHeight="1">
      <c r="B20" s="83"/>
      <c r="C20" s="83"/>
      <c r="D20" s="83"/>
      <c r="E20" s="787"/>
      <c r="F20" s="788"/>
      <c r="G20" s="787"/>
      <c r="H20" s="788"/>
      <c r="I20" s="413"/>
      <c r="J20" s="83"/>
    </row>
    <row r="21" spans="2:10" ht="24.75" customHeight="1">
      <c r="B21" s="84"/>
      <c r="C21" s="84"/>
      <c r="D21" s="84"/>
      <c r="E21" s="790"/>
      <c r="F21" s="791"/>
      <c r="G21" s="790"/>
      <c r="H21" s="791"/>
      <c r="I21" s="414"/>
      <c r="J21" s="84"/>
    </row>
    <row r="22" spans="2:10" ht="24.75" customHeight="1">
      <c r="B22" s="84"/>
      <c r="C22" s="84"/>
      <c r="D22" s="84"/>
      <c r="E22" s="790"/>
      <c r="F22" s="791"/>
      <c r="G22" s="790"/>
      <c r="H22" s="791"/>
      <c r="I22" s="414"/>
      <c r="J22" s="84"/>
    </row>
    <row r="23" spans="2:10" ht="24.75" customHeight="1">
      <c r="B23" s="84"/>
      <c r="C23" s="84"/>
      <c r="D23" s="84"/>
      <c r="E23" s="790"/>
      <c r="F23" s="791"/>
      <c r="G23" s="790"/>
      <c r="H23" s="791"/>
      <c r="I23" s="414"/>
      <c r="J23" s="84"/>
    </row>
    <row r="24" spans="2:10" ht="24.75" customHeight="1">
      <c r="B24" s="84"/>
      <c r="C24" s="84"/>
      <c r="D24" s="84"/>
      <c r="E24" s="790"/>
      <c r="F24" s="791"/>
      <c r="G24" s="790"/>
      <c r="H24" s="791"/>
      <c r="I24" s="414"/>
      <c r="J24" s="84"/>
    </row>
    <row r="25" spans="2:10" ht="24.75" customHeight="1">
      <c r="B25" s="84"/>
      <c r="C25" s="84"/>
      <c r="D25" s="84"/>
      <c r="E25" s="790"/>
      <c r="F25" s="791"/>
      <c r="G25" s="790"/>
      <c r="H25" s="791"/>
      <c r="I25" s="414"/>
      <c r="J25" s="84"/>
    </row>
    <row r="26" spans="2:10" ht="24.75" customHeight="1">
      <c r="B26" s="84"/>
      <c r="C26" s="84"/>
      <c r="D26" s="84"/>
      <c r="E26" s="790"/>
      <c r="F26" s="791"/>
      <c r="G26" s="790"/>
      <c r="H26" s="791"/>
      <c r="I26" s="414"/>
      <c r="J26" s="84"/>
    </row>
    <row r="27" spans="2:10" ht="24.75" customHeight="1">
      <c r="B27" s="84"/>
      <c r="C27" s="84"/>
      <c r="D27" s="84"/>
      <c r="E27" s="790"/>
      <c r="F27" s="791"/>
      <c r="G27" s="790"/>
      <c r="H27" s="791"/>
      <c r="I27" s="414"/>
      <c r="J27" s="84"/>
    </row>
    <row r="28" spans="2:10" ht="24.75" customHeight="1">
      <c r="B28" s="84"/>
      <c r="C28" s="84"/>
      <c r="D28" s="84"/>
      <c r="E28" s="790"/>
      <c r="F28" s="791"/>
      <c r="G28" s="790"/>
      <c r="H28" s="791"/>
      <c r="I28" s="414"/>
      <c r="J28" s="84"/>
    </row>
    <row r="29" spans="2:10" ht="24.75" customHeight="1">
      <c r="B29" s="84"/>
      <c r="C29" s="84"/>
      <c r="D29" s="84"/>
      <c r="E29" s="790"/>
      <c r="F29" s="791"/>
      <c r="G29" s="790"/>
      <c r="H29" s="791"/>
      <c r="I29" s="414"/>
      <c r="J29" s="84"/>
    </row>
    <row r="30" spans="2:10" ht="24.75" customHeight="1">
      <c r="B30" s="85"/>
      <c r="C30" s="85"/>
      <c r="D30" s="85"/>
      <c r="E30" s="792"/>
      <c r="F30" s="793"/>
      <c r="G30" s="792"/>
      <c r="H30" s="793"/>
      <c r="I30" s="415"/>
      <c r="J30" s="85"/>
    </row>
    <row r="31" spans="2:10">
      <c r="B31" s="24"/>
      <c r="C31" s="25"/>
      <c r="D31" s="25"/>
      <c r="E31" s="25"/>
      <c r="F31" s="25"/>
      <c r="G31" s="25"/>
      <c r="H31" s="25"/>
      <c r="I31" s="25"/>
      <c r="J31" s="26"/>
    </row>
    <row r="32" spans="2:10" ht="19.5" customHeight="1">
      <c r="B32" s="786" t="s">
        <v>242</v>
      </c>
      <c r="C32" s="785"/>
      <c r="D32" s="785"/>
      <c r="E32" s="785"/>
      <c r="F32" s="785"/>
      <c r="G32" s="785"/>
      <c r="H32" s="785"/>
      <c r="I32" s="785"/>
      <c r="J32" s="623"/>
    </row>
    <row r="33" spans="2:10" ht="19.5" customHeight="1">
      <c r="B33" s="27"/>
      <c r="C33" s="785" t="s">
        <v>426</v>
      </c>
      <c r="D33" s="785"/>
      <c r="E33" s="785"/>
      <c r="F33" s="785"/>
      <c r="G33" s="15"/>
      <c r="H33" s="15"/>
      <c r="I33" s="15"/>
      <c r="J33" s="28"/>
    </row>
    <row r="34" spans="2:10" ht="19.5" customHeight="1">
      <c r="B34" s="27"/>
      <c r="C34" s="52"/>
      <c r="D34" s="789" t="s">
        <v>76</v>
      </c>
      <c r="E34" s="789"/>
      <c r="F34" s="43"/>
      <c r="G34" s="43"/>
      <c r="H34" s="43"/>
      <c r="I34" s="781"/>
      <c r="J34" s="782"/>
    </row>
    <row r="35" spans="2:10">
      <c r="B35" s="14"/>
      <c r="C35" s="29"/>
      <c r="D35" s="29"/>
      <c r="E35" s="29"/>
      <c r="F35" s="29"/>
      <c r="G35" s="29"/>
      <c r="H35" s="29"/>
      <c r="I35" s="29"/>
      <c r="J35" s="30"/>
    </row>
  </sheetData>
  <mergeCells count="44">
    <mergeCell ref="I2:J2"/>
    <mergeCell ref="G7:J7"/>
    <mergeCell ref="B16:B17"/>
    <mergeCell ref="C16:E17"/>
    <mergeCell ref="F16:G17"/>
    <mergeCell ref="I16:J16"/>
    <mergeCell ref="I17:J17"/>
    <mergeCell ref="G26:H26"/>
    <mergeCell ref="E27:F27"/>
    <mergeCell ref="G27:H27"/>
    <mergeCell ref="E28:F28"/>
    <mergeCell ref="G28:H28"/>
    <mergeCell ref="D34:E34"/>
    <mergeCell ref="E21:F21"/>
    <mergeCell ref="G21:H21"/>
    <mergeCell ref="E22:F22"/>
    <mergeCell ref="G22:H22"/>
    <mergeCell ref="E23:F23"/>
    <mergeCell ref="G23:H23"/>
    <mergeCell ref="E24:F24"/>
    <mergeCell ref="G24:H24"/>
    <mergeCell ref="E25:F25"/>
    <mergeCell ref="G25:H25"/>
    <mergeCell ref="E29:F29"/>
    <mergeCell ref="G29:H29"/>
    <mergeCell ref="E30:F30"/>
    <mergeCell ref="G30:H30"/>
    <mergeCell ref="E26:F26"/>
    <mergeCell ref="I34:J34"/>
    <mergeCell ref="E8:F8"/>
    <mergeCell ref="E7:F7"/>
    <mergeCell ref="C33:F33"/>
    <mergeCell ref="B32:J32"/>
    <mergeCell ref="C18:C19"/>
    <mergeCell ref="B18:B19"/>
    <mergeCell ref="E19:F19"/>
    <mergeCell ref="E18:I18"/>
    <mergeCell ref="G19:H19"/>
    <mergeCell ref="B10:J10"/>
    <mergeCell ref="B14:J14"/>
    <mergeCell ref="J18:J19"/>
    <mergeCell ref="D18:D19"/>
    <mergeCell ref="E20:F20"/>
    <mergeCell ref="G20:H20"/>
  </mergeCells>
  <phoneticPr fontId="4"/>
  <printOptions horizontalCentered="1" verticalCentered="1"/>
  <pageMargins left="0.59055118110236227"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3"/>
  <sheetViews>
    <sheetView view="pageBreakPreview" zoomScaleNormal="100" zoomScaleSheetLayoutView="100" workbookViewId="0">
      <selection activeCell="C1" sqref="C1"/>
    </sheetView>
  </sheetViews>
  <sheetFormatPr defaultRowHeight="13.5"/>
  <cols>
    <col min="2" max="2" width="16.875" customWidth="1"/>
    <col min="3" max="3" width="49.625" customWidth="1"/>
    <col min="5" max="5" width="8.375" customWidth="1"/>
    <col min="6" max="6" width="22.625" customWidth="1"/>
    <col min="7" max="7" width="19.625" customWidth="1"/>
    <col min="8" max="8" width="22.875" customWidth="1"/>
  </cols>
  <sheetData>
    <row r="1" spans="1:8" ht="44.25" customHeight="1">
      <c r="A1" s="528" t="s">
        <v>280</v>
      </c>
      <c r="B1" s="528"/>
      <c r="C1" s="197"/>
    </row>
    <row r="2" spans="1:8" ht="20.100000000000001" customHeight="1">
      <c r="A2" s="528" t="s">
        <v>137</v>
      </c>
      <c r="B2" s="528"/>
      <c r="C2" s="192"/>
    </row>
    <row r="3" spans="1:8" ht="20.100000000000001" customHeight="1">
      <c r="A3" s="532" t="s">
        <v>222</v>
      </c>
      <c r="B3" s="533"/>
      <c r="C3" s="193"/>
      <c r="D3" s="199" t="s">
        <v>227</v>
      </c>
    </row>
    <row r="4" spans="1:8" ht="20.100000000000001" customHeight="1">
      <c r="A4" s="529" t="s">
        <v>166</v>
      </c>
      <c r="B4" s="186" t="s">
        <v>167</v>
      </c>
      <c r="C4" s="192"/>
    </row>
    <row r="5" spans="1:8" ht="20.100000000000001" customHeight="1">
      <c r="A5" s="531"/>
      <c r="B5" s="185" t="s">
        <v>223</v>
      </c>
      <c r="C5" s="192"/>
    </row>
    <row r="6" spans="1:8" ht="20.100000000000001" customHeight="1">
      <c r="A6" s="527" t="s">
        <v>349</v>
      </c>
      <c r="B6" s="527"/>
      <c r="C6" s="297"/>
      <c r="E6" t="s">
        <v>350</v>
      </c>
      <c r="F6" t="s">
        <v>351</v>
      </c>
      <c r="G6" t="s">
        <v>352</v>
      </c>
      <c r="H6" t="s">
        <v>445</v>
      </c>
    </row>
    <row r="7" spans="1:8" ht="20.100000000000001" customHeight="1">
      <c r="A7" s="529" t="s">
        <v>68</v>
      </c>
      <c r="B7" s="185" t="s">
        <v>80</v>
      </c>
      <c r="C7" s="187"/>
    </row>
    <row r="8" spans="1:8" ht="20.100000000000001" customHeight="1">
      <c r="A8" s="530"/>
      <c r="B8" s="185" t="s">
        <v>81</v>
      </c>
      <c r="C8" s="187"/>
    </row>
    <row r="9" spans="1:8" ht="20.100000000000001" customHeight="1">
      <c r="A9" s="530"/>
      <c r="B9" s="185" t="s">
        <v>278</v>
      </c>
      <c r="C9" s="187"/>
    </row>
    <row r="10" spans="1:8" ht="20.100000000000001" customHeight="1">
      <c r="A10" s="531"/>
      <c r="B10" s="185" t="s">
        <v>139</v>
      </c>
      <c r="C10" s="187"/>
    </row>
    <row r="11" spans="1:8" ht="20.100000000000001" customHeight="1"/>
    <row r="12" spans="1:8" ht="20.100000000000001" customHeight="1">
      <c r="A12" t="s">
        <v>250</v>
      </c>
    </row>
    <row r="13" spans="1:8" ht="20.100000000000001" customHeight="1"/>
  </sheetData>
  <mergeCells count="6">
    <mergeCell ref="A6:B6"/>
    <mergeCell ref="A1:B1"/>
    <mergeCell ref="A2:B2"/>
    <mergeCell ref="A7:A10"/>
    <mergeCell ref="A4:A5"/>
    <mergeCell ref="A3:B3"/>
  </mergeCells>
  <phoneticPr fontId="3"/>
  <dataValidations count="1">
    <dataValidation type="list" allowBlank="1" showInputMessage="1" showErrorMessage="1" sqref="C6">
      <formula1>$E$6:$H$6</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25"/>
  <sheetViews>
    <sheetView view="pageBreakPreview" zoomScaleNormal="100" zoomScaleSheetLayoutView="100" workbookViewId="0"/>
  </sheetViews>
  <sheetFormatPr defaultRowHeight="13.5"/>
  <cols>
    <col min="1" max="1" width="1.875" style="2" customWidth="1"/>
    <col min="2" max="2" width="16.25" style="2" customWidth="1"/>
    <col min="3" max="3" width="17.625" style="2" customWidth="1"/>
    <col min="4" max="4" width="7.375" style="2" customWidth="1"/>
    <col min="5" max="5" width="6.875" style="2" customWidth="1"/>
    <col min="6" max="6" width="17" style="2" customWidth="1"/>
    <col min="7" max="7" width="15.875" style="2" customWidth="1"/>
    <col min="8" max="16384" width="9" style="2"/>
  </cols>
  <sheetData>
    <row r="1" spans="1:10" ht="21" customHeight="1">
      <c r="A1" s="75" t="s">
        <v>487</v>
      </c>
      <c r="B1" s="75"/>
      <c r="F1" s="94"/>
    </row>
    <row r="2" spans="1:10" ht="19.5" customHeight="1">
      <c r="F2" s="536" t="s">
        <v>224</v>
      </c>
      <c r="G2" s="536"/>
      <c r="H2" s="177"/>
      <c r="I2" s="94"/>
      <c r="J2" s="94"/>
    </row>
    <row r="3" spans="1:10" ht="6" customHeight="1">
      <c r="H3" s="91"/>
      <c r="I3" s="91"/>
      <c r="J3" s="91"/>
    </row>
    <row r="4" spans="1:10" ht="17.25" customHeight="1">
      <c r="B4" s="60" t="s">
        <v>100</v>
      </c>
      <c r="I4" s="130"/>
    </row>
    <row r="5" spans="1:10" ht="18" customHeight="1">
      <c r="B5" s="459">
        <f>要入力!C6</f>
        <v>0</v>
      </c>
    </row>
    <row r="6" spans="1:10" ht="17.25" customHeight="1">
      <c r="B6" s="62"/>
    </row>
    <row r="7" spans="1:10" ht="27.95" customHeight="1">
      <c r="C7" s="240" t="s">
        <v>291</v>
      </c>
      <c r="D7" s="798" t="s">
        <v>120</v>
      </c>
      <c r="E7" s="798"/>
      <c r="F7" s="724">
        <f>要入力!C8</f>
        <v>0</v>
      </c>
      <c r="G7" s="724"/>
    </row>
    <row r="8" spans="1:10" ht="27.95" customHeight="1">
      <c r="D8" s="249" t="s">
        <v>279</v>
      </c>
      <c r="E8" s="249"/>
      <c r="F8" s="213">
        <f>要入力!C10</f>
        <v>0</v>
      </c>
      <c r="G8" s="244"/>
    </row>
    <row r="9" spans="1:10" ht="27.75" customHeight="1">
      <c r="D9" s="614"/>
      <c r="E9" s="614"/>
      <c r="F9" s="130"/>
    </row>
    <row r="10" spans="1:10" ht="24" customHeight="1">
      <c r="B10" s="538" t="s">
        <v>302</v>
      </c>
      <c r="C10" s="538"/>
      <c r="D10" s="538"/>
      <c r="E10" s="538"/>
      <c r="F10" s="538"/>
      <c r="G10" s="538"/>
    </row>
    <row r="11" spans="1:10" ht="18" customHeight="1">
      <c r="B11" s="6"/>
      <c r="C11" s="6"/>
      <c r="D11" s="6"/>
      <c r="E11" s="6"/>
      <c r="F11" s="6"/>
      <c r="G11" s="6"/>
    </row>
    <row r="12" spans="1:10" ht="32.25" customHeight="1">
      <c r="B12" s="95" t="s">
        <v>112</v>
      </c>
      <c r="C12" s="542">
        <f>要入力!C1</f>
        <v>0</v>
      </c>
      <c r="D12" s="542"/>
      <c r="E12" s="542"/>
      <c r="F12" s="542"/>
      <c r="G12" s="542"/>
    </row>
    <row r="13" spans="1:10" ht="15.75" customHeight="1">
      <c r="B13" s="3"/>
      <c r="C13" s="3"/>
      <c r="D13" s="3"/>
      <c r="E13" s="3"/>
      <c r="F13" s="3"/>
      <c r="G13" s="6"/>
    </row>
    <row r="14" spans="1:10" ht="30" customHeight="1">
      <c r="B14" s="250">
        <f>要入力!C2</f>
        <v>0</v>
      </c>
      <c r="C14" s="723" t="s">
        <v>284</v>
      </c>
      <c r="D14" s="723"/>
      <c r="E14" s="723"/>
      <c r="F14" s="723"/>
      <c r="G14" s="723"/>
    </row>
    <row r="15" spans="1:10" ht="21" customHeight="1">
      <c r="B15" s="799" t="s">
        <v>19</v>
      </c>
      <c r="C15" s="799"/>
      <c r="D15" s="799"/>
      <c r="E15" s="799"/>
      <c r="F15" s="799"/>
      <c r="G15" s="22"/>
    </row>
    <row r="16" spans="1:10" ht="16.5" customHeight="1">
      <c r="B16" s="800"/>
      <c r="C16" s="800"/>
      <c r="D16" s="800"/>
      <c r="E16" s="800"/>
      <c r="F16" s="801"/>
      <c r="G16" s="6"/>
    </row>
    <row r="17" spans="2:7" ht="39" customHeight="1">
      <c r="B17" s="4" t="s">
        <v>55</v>
      </c>
      <c r="C17" s="4" t="s">
        <v>28</v>
      </c>
      <c r="D17" s="4" t="s">
        <v>54</v>
      </c>
      <c r="E17" s="4" t="s">
        <v>23</v>
      </c>
      <c r="F17" s="796" t="s">
        <v>56</v>
      </c>
      <c r="G17" s="797"/>
    </row>
    <row r="18" spans="2:7" ht="34.5" customHeight="1">
      <c r="B18" s="5"/>
      <c r="C18" s="5"/>
      <c r="D18" s="5"/>
      <c r="E18" s="416"/>
      <c r="F18" s="796"/>
      <c r="G18" s="797"/>
    </row>
    <row r="19" spans="2:7" ht="34.5" customHeight="1">
      <c r="B19" s="5"/>
      <c r="C19" s="5"/>
      <c r="D19" s="5"/>
      <c r="E19" s="416"/>
      <c r="F19" s="796"/>
      <c r="G19" s="797"/>
    </row>
    <row r="20" spans="2:7" ht="34.5" customHeight="1">
      <c r="B20" s="5"/>
      <c r="C20" s="5"/>
      <c r="D20" s="5"/>
      <c r="E20" s="416"/>
      <c r="F20" s="796"/>
      <c r="G20" s="797"/>
    </row>
    <row r="21" spans="2:7" ht="34.5" customHeight="1">
      <c r="B21" s="5"/>
      <c r="C21" s="5"/>
      <c r="D21" s="5"/>
      <c r="E21" s="416"/>
      <c r="F21" s="796"/>
      <c r="G21" s="797"/>
    </row>
    <row r="22" spans="2:7" ht="34.5" customHeight="1">
      <c r="B22" s="5"/>
      <c r="C22" s="5"/>
      <c r="D22" s="5"/>
      <c r="E22" s="416"/>
      <c r="F22" s="796"/>
      <c r="G22" s="797"/>
    </row>
    <row r="23" spans="2:7" ht="34.5" customHeight="1">
      <c r="B23" s="5"/>
      <c r="C23" s="5"/>
      <c r="D23" s="5"/>
      <c r="E23" s="416"/>
      <c r="F23" s="796"/>
      <c r="G23" s="797"/>
    </row>
    <row r="24" spans="2:7" ht="34.5" customHeight="1">
      <c r="B24" s="5"/>
      <c r="C24" s="5"/>
      <c r="D24" s="5"/>
      <c r="E24" s="416"/>
      <c r="F24" s="796"/>
      <c r="G24" s="797"/>
    </row>
    <row r="25" spans="2:7" ht="34.5" customHeight="1">
      <c r="B25" s="5"/>
      <c r="C25" s="5"/>
      <c r="D25" s="5"/>
      <c r="E25" s="416"/>
      <c r="F25" s="796"/>
      <c r="G25" s="797"/>
    </row>
  </sheetData>
  <mergeCells count="17">
    <mergeCell ref="D7:E7"/>
    <mergeCell ref="F2:G2"/>
    <mergeCell ref="F17:G17"/>
    <mergeCell ref="F18:G18"/>
    <mergeCell ref="B15:F16"/>
    <mergeCell ref="C14:G14"/>
    <mergeCell ref="F7:G7"/>
    <mergeCell ref="B10:G10"/>
    <mergeCell ref="C12:G12"/>
    <mergeCell ref="F24:G24"/>
    <mergeCell ref="F25:G25"/>
    <mergeCell ref="D9:E9"/>
    <mergeCell ref="F19:G19"/>
    <mergeCell ref="F20:G20"/>
    <mergeCell ref="F21:G21"/>
    <mergeCell ref="F22:G22"/>
    <mergeCell ref="F23:G23"/>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18"/>
  <sheetViews>
    <sheetView view="pageBreakPreview" zoomScaleNormal="100" zoomScaleSheetLayoutView="100" workbookViewId="0">
      <selection sqref="A1:C1"/>
    </sheetView>
  </sheetViews>
  <sheetFormatPr defaultRowHeight="13.5"/>
  <cols>
    <col min="1" max="1" width="1.375" style="2" customWidth="1"/>
    <col min="2" max="2" width="1.125" style="2" customWidth="1"/>
    <col min="3" max="3" width="18.375" style="2" customWidth="1"/>
    <col min="4" max="4" width="1" style="2" customWidth="1"/>
    <col min="5" max="5" width="6.375" style="2" customWidth="1"/>
    <col min="6" max="6" width="4" style="2" customWidth="1"/>
    <col min="7" max="7" width="7.375" style="2" customWidth="1"/>
    <col min="8" max="8" width="12.875" style="2" customWidth="1"/>
    <col min="9" max="9" width="9" style="2"/>
    <col min="10" max="10" width="9.375" style="2" customWidth="1"/>
    <col min="11" max="11" width="15.875" style="2" customWidth="1"/>
    <col min="12" max="16384" width="9" style="2"/>
  </cols>
  <sheetData>
    <row r="1" spans="1:12" ht="27" customHeight="1">
      <c r="A1" s="535" t="s">
        <v>488</v>
      </c>
      <c r="B1" s="535"/>
      <c r="C1" s="535"/>
      <c r="H1" s="94"/>
      <c r="I1" s="94"/>
      <c r="J1" s="94"/>
      <c r="K1" s="94"/>
    </row>
    <row r="2" spans="1:12" ht="24" customHeight="1">
      <c r="G2" s="94"/>
      <c r="H2" s="94"/>
      <c r="I2" s="261"/>
      <c r="J2" s="536" t="s">
        <v>428</v>
      </c>
      <c r="K2" s="536"/>
      <c r="L2" s="94"/>
    </row>
    <row r="3" spans="1:12" ht="6" customHeight="1">
      <c r="C3" s="11"/>
      <c r="J3" s="91"/>
      <c r="K3" s="91" t="s">
        <v>293</v>
      </c>
      <c r="L3" s="91"/>
    </row>
    <row r="4" spans="1:12" ht="13.5" customHeight="1">
      <c r="B4" s="60" t="s">
        <v>99</v>
      </c>
      <c r="C4" s="60"/>
    </row>
    <row r="5" spans="1:12" ht="18" customHeight="1">
      <c r="B5" s="62"/>
      <c r="C5" s="459">
        <f>要入力!C6</f>
        <v>0</v>
      </c>
    </row>
    <row r="6" spans="1:12" ht="27.95" customHeight="1">
      <c r="H6" s="99" t="s">
        <v>128</v>
      </c>
      <c r="I6" s="805">
        <f>要入力!C7</f>
        <v>0</v>
      </c>
      <c r="J6" s="805"/>
      <c r="K6" s="805"/>
    </row>
    <row r="7" spans="1:12" ht="27.95" customHeight="1">
      <c r="G7" s="1" t="s">
        <v>72</v>
      </c>
      <c r="H7" s="99" t="s">
        <v>126</v>
      </c>
      <c r="I7" s="805">
        <f>要入力!C8</f>
        <v>0</v>
      </c>
      <c r="J7" s="805"/>
      <c r="K7" s="805"/>
    </row>
    <row r="8" spans="1:12" ht="27.95" customHeight="1">
      <c r="H8" s="99" t="s">
        <v>129</v>
      </c>
      <c r="I8" s="417">
        <f>要入力!C9</f>
        <v>0</v>
      </c>
      <c r="J8" s="418"/>
      <c r="K8" s="418"/>
    </row>
    <row r="9" spans="1:12" ht="26.25" customHeight="1">
      <c r="H9" s="10"/>
      <c r="K9" s="9"/>
    </row>
    <row r="10" spans="1:12" ht="26.25" customHeight="1">
      <c r="A10" s="538" t="s">
        <v>170</v>
      </c>
      <c r="B10" s="538"/>
      <c r="C10" s="538"/>
      <c r="D10" s="538"/>
      <c r="E10" s="538"/>
      <c r="F10" s="538"/>
      <c r="G10" s="538"/>
      <c r="H10" s="538"/>
      <c r="I10" s="538"/>
      <c r="J10" s="538"/>
      <c r="K10" s="538"/>
    </row>
    <row r="11" spans="1:12" ht="26.25" customHeight="1">
      <c r="A11" s="37"/>
      <c r="B11" s="37"/>
      <c r="C11" s="37"/>
      <c r="D11" s="37"/>
      <c r="E11" s="37"/>
      <c r="F11" s="37"/>
      <c r="G11" s="37"/>
      <c r="H11" s="37"/>
      <c r="I11" s="37"/>
      <c r="J11" s="37"/>
      <c r="K11" s="37"/>
    </row>
    <row r="12" spans="1:12" ht="30" customHeight="1">
      <c r="A12" s="37"/>
      <c r="B12" s="3" t="s">
        <v>168</v>
      </c>
      <c r="C12" s="3"/>
      <c r="D12" s="3"/>
      <c r="E12" s="3"/>
      <c r="F12" s="3"/>
      <c r="G12" s="3"/>
      <c r="H12" s="3"/>
      <c r="I12" s="3"/>
      <c r="K12" s="37"/>
    </row>
    <row r="13" spans="1:12" ht="49.5" customHeight="1">
      <c r="B13" s="617" t="s">
        <v>19</v>
      </c>
      <c r="C13" s="617"/>
      <c r="D13" s="617"/>
      <c r="E13" s="617"/>
      <c r="F13" s="617"/>
      <c r="G13" s="617"/>
      <c r="H13" s="617"/>
      <c r="I13" s="617"/>
      <c r="J13" s="617"/>
      <c r="K13" s="617"/>
    </row>
    <row r="14" spans="1:12" ht="57.75" customHeight="1">
      <c r="B14" s="7"/>
      <c r="C14" s="181" t="s">
        <v>20</v>
      </c>
      <c r="D14" s="8"/>
      <c r="E14" s="711">
        <f>要入力!C1</f>
        <v>0</v>
      </c>
      <c r="F14" s="712"/>
      <c r="G14" s="712"/>
      <c r="H14" s="712"/>
      <c r="I14" s="712"/>
      <c r="J14" s="712"/>
      <c r="K14" s="713"/>
    </row>
    <row r="15" spans="1:12" ht="57.75" customHeight="1">
      <c r="B15" s="7"/>
      <c r="C15" s="181" t="s">
        <v>130</v>
      </c>
      <c r="D15" s="8"/>
      <c r="E15" s="601">
        <f>要入力!C3</f>
        <v>0</v>
      </c>
      <c r="F15" s="602"/>
      <c r="G15" s="602"/>
      <c r="H15" s="602"/>
      <c r="I15" s="602"/>
      <c r="J15" s="602"/>
      <c r="K15" s="41" t="s">
        <v>110</v>
      </c>
    </row>
    <row r="16" spans="1:12" ht="57.75" customHeight="1">
      <c r="B16" s="24"/>
      <c r="C16" s="700" t="s">
        <v>21</v>
      </c>
      <c r="D16" s="38"/>
      <c r="E16" s="182" t="s">
        <v>107</v>
      </c>
      <c r="F16" s="705">
        <f>要入力!C4</f>
        <v>0</v>
      </c>
      <c r="G16" s="705"/>
      <c r="H16" s="705"/>
      <c r="I16" s="705"/>
      <c r="J16" s="705"/>
      <c r="K16" s="706"/>
    </row>
    <row r="17" spans="2:11" ht="57.75" customHeight="1">
      <c r="B17" s="39"/>
      <c r="C17" s="701"/>
      <c r="D17" s="40"/>
      <c r="E17" s="180" t="s">
        <v>108</v>
      </c>
      <c r="F17" s="707">
        <f>要入力!C5</f>
        <v>0</v>
      </c>
      <c r="G17" s="707"/>
      <c r="H17" s="707"/>
      <c r="I17" s="707"/>
      <c r="J17" s="707"/>
      <c r="K17" s="708"/>
    </row>
    <row r="18" spans="2:11" ht="59.25" customHeight="1">
      <c r="B18" s="7"/>
      <c r="C18" s="21" t="s">
        <v>169</v>
      </c>
      <c r="D18" s="41" t="s">
        <v>238</v>
      </c>
      <c r="E18" s="802" t="s">
        <v>425</v>
      </c>
      <c r="F18" s="803"/>
      <c r="G18" s="803"/>
      <c r="H18" s="803"/>
      <c r="I18" s="803"/>
      <c r="J18" s="803"/>
      <c r="K18" s="804"/>
    </row>
  </sheetData>
  <mergeCells count="12">
    <mergeCell ref="A10:K10"/>
    <mergeCell ref="B13:K13"/>
    <mergeCell ref="A1:C1"/>
    <mergeCell ref="E18:K18"/>
    <mergeCell ref="C16:C17"/>
    <mergeCell ref="E14:K14"/>
    <mergeCell ref="F16:K16"/>
    <mergeCell ref="F17:K17"/>
    <mergeCell ref="E15:J15"/>
    <mergeCell ref="I6:K6"/>
    <mergeCell ref="I7:K7"/>
    <mergeCell ref="J2:K2"/>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8"/>
  <sheetViews>
    <sheetView view="pageBreakPreview" zoomScaleNormal="100" zoomScaleSheetLayoutView="100" workbookViewId="0"/>
  </sheetViews>
  <sheetFormatPr defaultRowHeight="13.5"/>
  <cols>
    <col min="1" max="1" width="1.375" style="58" customWidth="1"/>
    <col min="2" max="3" width="17.625" style="58" customWidth="1"/>
    <col min="4" max="4" width="14.25" style="58" customWidth="1"/>
    <col min="5" max="5" width="13.5" style="58" customWidth="1"/>
    <col min="6" max="6" width="14.75" style="58" customWidth="1"/>
    <col min="7" max="7" width="13.625" style="58" customWidth="1"/>
    <col min="8" max="16384" width="9" style="58"/>
  </cols>
  <sheetData>
    <row r="1" spans="1:15" ht="21" customHeight="1">
      <c r="A1" s="89" t="s">
        <v>489</v>
      </c>
      <c r="B1" s="89"/>
    </row>
    <row r="2" spans="1:15" s="2" customFormat="1" ht="19.5" customHeight="1">
      <c r="D2" s="100"/>
      <c r="F2" s="100"/>
      <c r="G2" s="450" t="s">
        <v>428</v>
      </c>
    </row>
    <row r="3" spans="1:15" s="2" customFormat="1" ht="6" customHeight="1"/>
    <row r="4" spans="1:15" ht="12.75" customHeight="1">
      <c r="B4" s="58" t="s">
        <v>99</v>
      </c>
      <c r="C4" s="60"/>
      <c r="D4" s="61"/>
      <c r="E4" s="61"/>
      <c r="F4" s="61"/>
      <c r="G4" s="61"/>
    </row>
    <row r="5" spans="1:15" ht="19.5" customHeight="1">
      <c r="B5" s="299">
        <f>要入力!C6</f>
        <v>0</v>
      </c>
      <c r="C5" s="62"/>
      <c r="D5" s="61"/>
      <c r="E5" s="61"/>
      <c r="F5" s="61"/>
      <c r="G5" s="61"/>
      <c r="H5" s="63"/>
    </row>
    <row r="6" spans="1:15" ht="21" customHeight="1">
      <c r="B6" s="806" t="s">
        <v>380</v>
      </c>
      <c r="C6" s="806"/>
      <c r="D6" s="806"/>
      <c r="E6" s="806"/>
      <c r="F6" s="806"/>
      <c r="G6" s="806"/>
    </row>
    <row r="7" spans="1:15" ht="9" customHeight="1">
      <c r="B7" s="82"/>
      <c r="C7" s="82"/>
      <c r="D7" s="82"/>
      <c r="E7" s="82"/>
      <c r="F7" s="82"/>
      <c r="G7" s="82"/>
    </row>
    <row r="8" spans="1:15" ht="27" customHeight="1">
      <c r="B8" s="340" t="s">
        <v>381</v>
      </c>
      <c r="C8" s="214">
        <f>要入力!C1</f>
        <v>0</v>
      </c>
      <c r="D8" s="198"/>
      <c r="E8" s="198"/>
      <c r="F8" s="198"/>
      <c r="G8" s="454"/>
      <c r="H8" s="598"/>
      <c r="I8" s="598"/>
      <c r="J8" s="598"/>
      <c r="K8" s="598"/>
      <c r="L8" s="598"/>
      <c r="M8" s="598"/>
      <c r="N8" s="598"/>
      <c r="O8" s="598"/>
    </row>
    <row r="9" spans="1:15" ht="15.75" customHeight="1">
      <c r="B9" s="64"/>
      <c r="C9" s="65"/>
      <c r="D9" s="65"/>
      <c r="E9" s="65"/>
      <c r="F9" s="65"/>
      <c r="G9" s="65"/>
    </row>
    <row r="10" spans="1:15" ht="27.95" customHeight="1">
      <c r="B10" s="66"/>
      <c r="C10" s="66"/>
      <c r="D10" s="103" t="s">
        <v>80</v>
      </c>
      <c r="E10" s="817">
        <f>要入力!C7</f>
        <v>0</v>
      </c>
      <c r="F10" s="817"/>
      <c r="G10" s="817"/>
    </row>
    <row r="11" spans="1:15" ht="27.95" customHeight="1">
      <c r="C11" s="59" t="s">
        <v>294</v>
      </c>
      <c r="D11" s="103" t="s">
        <v>113</v>
      </c>
      <c r="E11" s="817">
        <f>要入力!C8</f>
        <v>0</v>
      </c>
      <c r="F11" s="817"/>
      <c r="G11" s="817"/>
    </row>
    <row r="12" spans="1:15" ht="27.95" customHeight="1">
      <c r="B12" s="66"/>
      <c r="C12" s="66"/>
      <c r="D12" s="103" t="s">
        <v>114</v>
      </c>
      <c r="E12" s="817">
        <f>要入力!C9</f>
        <v>0</v>
      </c>
      <c r="F12" s="817"/>
      <c r="G12" s="817"/>
    </row>
    <row r="13" spans="1:15" ht="15.75" customHeight="1" thickBot="1">
      <c r="D13" s="61"/>
      <c r="E13" s="61"/>
      <c r="F13" s="61"/>
      <c r="G13" s="61"/>
    </row>
    <row r="14" spans="1:15" ht="17.100000000000001" customHeight="1">
      <c r="B14" s="807" t="s">
        <v>63</v>
      </c>
      <c r="C14" s="809" t="s">
        <v>64</v>
      </c>
      <c r="D14" s="811" t="s">
        <v>376</v>
      </c>
      <c r="E14" s="813" t="s">
        <v>383</v>
      </c>
      <c r="F14" s="813" t="s">
        <v>65</v>
      </c>
      <c r="G14" s="815" t="s">
        <v>386</v>
      </c>
    </row>
    <row r="15" spans="1:15" ht="17.100000000000001" customHeight="1" thickBot="1">
      <c r="B15" s="808"/>
      <c r="C15" s="810"/>
      <c r="D15" s="812"/>
      <c r="E15" s="814"/>
      <c r="F15" s="814"/>
      <c r="G15" s="816"/>
    </row>
    <row r="16" spans="1:15" ht="36.950000000000003" customHeight="1">
      <c r="B16" s="67"/>
      <c r="C16" s="68"/>
      <c r="D16" s="344"/>
      <c r="E16" s="344"/>
      <c r="F16" s="343" t="s">
        <v>382</v>
      </c>
      <c r="G16" s="451" t="s">
        <v>444</v>
      </c>
    </row>
    <row r="17" spans="2:7" ht="36.950000000000003" customHeight="1">
      <c r="B17" s="349"/>
      <c r="C17" s="350"/>
      <c r="D17" s="351"/>
      <c r="E17" s="351"/>
      <c r="F17" s="352" t="s">
        <v>382</v>
      </c>
      <c r="G17" s="452" t="s">
        <v>444</v>
      </c>
    </row>
    <row r="18" spans="2:7" ht="36.950000000000003" customHeight="1">
      <c r="B18" s="349"/>
      <c r="C18" s="350"/>
      <c r="D18" s="351"/>
      <c r="E18" s="351"/>
      <c r="F18" s="352" t="s">
        <v>382</v>
      </c>
      <c r="G18" s="452" t="s">
        <v>444</v>
      </c>
    </row>
    <row r="19" spans="2:7" ht="36.950000000000003" customHeight="1">
      <c r="B19" s="349"/>
      <c r="C19" s="350"/>
      <c r="D19" s="351"/>
      <c r="E19" s="351"/>
      <c r="F19" s="352" t="s">
        <v>382</v>
      </c>
      <c r="G19" s="452" t="s">
        <v>444</v>
      </c>
    </row>
    <row r="20" spans="2:7" ht="36.950000000000003" customHeight="1">
      <c r="B20" s="349"/>
      <c r="C20" s="350"/>
      <c r="D20" s="351"/>
      <c r="E20" s="351"/>
      <c r="F20" s="352" t="s">
        <v>382</v>
      </c>
      <c r="G20" s="452" t="s">
        <v>444</v>
      </c>
    </row>
    <row r="21" spans="2:7" ht="36.950000000000003" customHeight="1">
      <c r="B21" s="349"/>
      <c r="C21" s="350"/>
      <c r="D21" s="351"/>
      <c r="E21" s="351"/>
      <c r="F21" s="352" t="s">
        <v>382</v>
      </c>
      <c r="G21" s="452" t="s">
        <v>444</v>
      </c>
    </row>
    <row r="22" spans="2:7" ht="36.950000000000003" customHeight="1">
      <c r="B22" s="349"/>
      <c r="C22" s="350"/>
      <c r="D22" s="351"/>
      <c r="E22" s="351"/>
      <c r="F22" s="352" t="s">
        <v>382</v>
      </c>
      <c r="G22" s="452" t="s">
        <v>444</v>
      </c>
    </row>
    <row r="23" spans="2:7" ht="36.950000000000003" customHeight="1">
      <c r="B23" s="349"/>
      <c r="C23" s="350"/>
      <c r="D23" s="351"/>
      <c r="E23" s="351"/>
      <c r="F23" s="352" t="s">
        <v>382</v>
      </c>
      <c r="G23" s="452" t="s">
        <v>444</v>
      </c>
    </row>
    <row r="24" spans="2:7" ht="36.950000000000003" customHeight="1">
      <c r="B24" s="349"/>
      <c r="C24" s="350"/>
      <c r="D24" s="351"/>
      <c r="E24" s="351"/>
      <c r="F24" s="352" t="s">
        <v>382</v>
      </c>
      <c r="G24" s="452" t="s">
        <v>444</v>
      </c>
    </row>
    <row r="25" spans="2:7" ht="36.950000000000003" customHeight="1">
      <c r="B25" s="349"/>
      <c r="C25" s="350"/>
      <c r="D25" s="351"/>
      <c r="E25" s="351"/>
      <c r="F25" s="352" t="s">
        <v>382</v>
      </c>
      <c r="G25" s="452" t="s">
        <v>444</v>
      </c>
    </row>
    <row r="26" spans="2:7" ht="36.950000000000003" customHeight="1">
      <c r="B26" s="349"/>
      <c r="C26" s="350"/>
      <c r="D26" s="351"/>
      <c r="E26" s="351"/>
      <c r="F26" s="352" t="s">
        <v>382</v>
      </c>
      <c r="G26" s="452" t="s">
        <v>444</v>
      </c>
    </row>
    <row r="27" spans="2:7" ht="36.950000000000003" customHeight="1">
      <c r="B27" s="349"/>
      <c r="C27" s="350"/>
      <c r="D27" s="351"/>
      <c r="E27" s="351"/>
      <c r="F27" s="352" t="s">
        <v>382</v>
      </c>
      <c r="G27" s="452" t="s">
        <v>444</v>
      </c>
    </row>
    <row r="28" spans="2:7" ht="36.950000000000003" customHeight="1">
      <c r="B28" s="349"/>
      <c r="C28" s="350"/>
      <c r="D28" s="351"/>
      <c r="E28" s="351"/>
      <c r="F28" s="352" t="s">
        <v>382</v>
      </c>
      <c r="G28" s="452" t="s">
        <v>444</v>
      </c>
    </row>
    <row r="29" spans="2:7" ht="36.950000000000003" customHeight="1">
      <c r="B29" s="349"/>
      <c r="C29" s="350"/>
      <c r="D29" s="351"/>
      <c r="E29" s="351"/>
      <c r="F29" s="352" t="s">
        <v>382</v>
      </c>
      <c r="G29" s="452" t="s">
        <v>444</v>
      </c>
    </row>
    <row r="30" spans="2:7" ht="36.950000000000003" customHeight="1" thickBot="1">
      <c r="B30" s="345"/>
      <c r="C30" s="346"/>
      <c r="D30" s="347"/>
      <c r="E30" s="347"/>
      <c r="F30" s="348" t="s">
        <v>382</v>
      </c>
      <c r="G30" s="453" t="s">
        <v>444</v>
      </c>
    </row>
    <row r="31" spans="2:7">
      <c r="B31" s="341"/>
      <c r="C31" s="69"/>
      <c r="D31" s="69"/>
      <c r="E31" s="69"/>
      <c r="F31" s="70"/>
      <c r="G31" s="69"/>
    </row>
    <row r="32" spans="2:7">
      <c r="B32" s="72" t="s">
        <v>377</v>
      </c>
      <c r="C32" s="72"/>
      <c r="D32" s="72"/>
      <c r="E32" s="72"/>
      <c r="F32" s="72"/>
      <c r="G32" s="72"/>
    </row>
    <row r="33" spans="2:7">
      <c r="B33" s="72" t="s">
        <v>387</v>
      </c>
      <c r="C33" s="72"/>
      <c r="D33" s="72"/>
      <c r="E33" s="72"/>
      <c r="F33" s="72"/>
      <c r="G33" s="72"/>
    </row>
    <row r="34" spans="2:7">
      <c r="B34" s="342" t="s">
        <v>378</v>
      </c>
      <c r="C34" s="71"/>
      <c r="D34" s="71"/>
      <c r="E34" s="71"/>
    </row>
    <row r="35" spans="2:7">
      <c r="B35" s="71" t="s">
        <v>379</v>
      </c>
      <c r="C35" s="71"/>
      <c r="D35" s="71"/>
      <c r="E35" s="71"/>
    </row>
    <row r="36" spans="2:7">
      <c r="B36" s="72" t="s">
        <v>384</v>
      </c>
      <c r="C36" s="72"/>
      <c r="D36" s="72"/>
      <c r="E36" s="72"/>
      <c r="F36" s="72"/>
      <c r="G36" s="72"/>
    </row>
    <row r="37" spans="2:7">
      <c r="B37" s="72" t="s">
        <v>388</v>
      </c>
    </row>
    <row r="38" spans="2:7">
      <c r="B38" s="72" t="s">
        <v>385</v>
      </c>
    </row>
  </sheetData>
  <mergeCells count="11">
    <mergeCell ref="H8:O8"/>
    <mergeCell ref="B6:G6"/>
    <mergeCell ref="B14:B15"/>
    <mergeCell ref="C14:C15"/>
    <mergeCell ref="D14:D15"/>
    <mergeCell ref="E14:E15"/>
    <mergeCell ref="F14:F15"/>
    <mergeCell ref="G14:G15"/>
    <mergeCell ref="E10:G10"/>
    <mergeCell ref="E11:G11"/>
    <mergeCell ref="E12:G12"/>
  </mergeCells>
  <phoneticPr fontId="3"/>
  <printOptions horizontalCentered="1" verticalCentered="1"/>
  <pageMargins left="0.47244094488188981" right="0.47244094488188981" top="0.74803149606299213" bottom="0.74803149606299213" header="0.31496062992125984" footer="0.31496062992125984"/>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15"/>
  <sheetViews>
    <sheetView view="pageBreakPreview" zoomScaleNormal="100" zoomScaleSheetLayoutView="100" workbookViewId="0">
      <selection sqref="A1:C1"/>
    </sheetView>
  </sheetViews>
  <sheetFormatPr defaultRowHeight="13.5"/>
  <cols>
    <col min="1" max="1" width="1.375" style="46" customWidth="1"/>
    <col min="2" max="2" width="11.75" style="46" customWidth="1"/>
    <col min="3" max="3" width="5.375" style="46" customWidth="1"/>
    <col min="4" max="4" width="11.625" style="46" customWidth="1"/>
    <col min="5" max="5" width="1.125" style="46" customWidth="1"/>
    <col min="6" max="6" width="13.125" style="46" customWidth="1"/>
    <col min="7" max="7" width="1.125" style="46" customWidth="1"/>
    <col min="8" max="8" width="12" style="46" customWidth="1"/>
    <col min="9" max="10" width="9" style="46"/>
    <col min="11" max="11" width="11.125" style="46" customWidth="1"/>
    <col min="12" max="16384" width="9" style="46"/>
  </cols>
  <sheetData>
    <row r="1" spans="1:12" ht="21" customHeight="1">
      <c r="A1" s="715" t="s">
        <v>490</v>
      </c>
      <c r="B1" s="715"/>
      <c r="C1" s="715"/>
      <c r="I1" s="101"/>
      <c r="J1" s="101"/>
      <c r="K1" s="101"/>
    </row>
    <row r="2" spans="1:12" s="2" customFormat="1" ht="19.5" customHeight="1">
      <c r="F2" s="97"/>
      <c r="G2" s="243"/>
      <c r="H2" s="97"/>
      <c r="I2" s="261"/>
      <c r="J2" s="536" t="s">
        <v>428</v>
      </c>
      <c r="K2" s="536"/>
      <c r="L2" s="97"/>
    </row>
    <row r="3" spans="1:12" s="2" customFormat="1" ht="6" customHeight="1">
      <c r="J3" s="96"/>
      <c r="K3" s="96"/>
      <c r="L3" s="96"/>
    </row>
    <row r="4" spans="1:12" ht="16.5" customHeight="1">
      <c r="A4" s="47"/>
      <c r="B4" s="60" t="s">
        <v>99</v>
      </c>
      <c r="C4" s="47"/>
      <c r="D4" s="47"/>
      <c r="E4" s="47"/>
      <c r="F4" s="47"/>
      <c r="G4" s="47"/>
      <c r="H4" s="47"/>
    </row>
    <row r="5" spans="1:12" ht="18.75" customHeight="1">
      <c r="A5" s="47"/>
      <c r="B5" s="299">
        <f>要入力!C6</f>
        <v>0</v>
      </c>
      <c r="C5" s="47"/>
      <c r="D5" s="47"/>
      <c r="E5" s="47"/>
      <c r="F5" s="47"/>
      <c r="G5" s="47"/>
      <c r="H5" s="47"/>
      <c r="I5" s="47"/>
      <c r="J5" s="47"/>
    </row>
    <row r="6" spans="1:12" ht="16.5" customHeight="1">
      <c r="A6" s="47"/>
      <c r="B6" s="62"/>
      <c r="C6" s="47"/>
      <c r="D6" s="48"/>
      <c r="E6" s="48"/>
      <c r="F6" s="47"/>
      <c r="G6" s="47"/>
      <c r="H6" s="47"/>
      <c r="I6" s="47"/>
      <c r="J6" s="47"/>
    </row>
    <row r="7" spans="1:12" ht="27.95" customHeight="1">
      <c r="A7" s="49"/>
      <c r="B7" s="49"/>
      <c r="C7" s="49"/>
      <c r="D7" s="49"/>
      <c r="E7" s="49"/>
      <c r="F7" s="102" t="s">
        <v>132</v>
      </c>
      <c r="G7" s="102"/>
      <c r="H7" s="719">
        <f>要入力!C7</f>
        <v>0</v>
      </c>
      <c r="I7" s="719"/>
      <c r="J7" s="719"/>
      <c r="K7" s="719"/>
    </row>
    <row r="8" spans="1:12" ht="27.95" customHeight="1">
      <c r="A8" s="49"/>
      <c r="B8" s="49"/>
      <c r="C8" s="49"/>
      <c r="D8" s="48" t="s">
        <v>281</v>
      </c>
      <c r="E8" s="48"/>
      <c r="F8" s="102" t="s">
        <v>133</v>
      </c>
      <c r="G8" s="102"/>
      <c r="H8" s="820">
        <f>要入力!C8</f>
        <v>0</v>
      </c>
      <c r="I8" s="820"/>
      <c r="J8" s="820"/>
      <c r="K8" s="820"/>
    </row>
    <row r="9" spans="1:12" ht="27.95" customHeight="1">
      <c r="A9" s="49"/>
      <c r="B9" s="49"/>
      <c r="C9" s="49"/>
      <c r="D9" s="49"/>
      <c r="E9" s="49"/>
      <c r="F9" s="102" t="s">
        <v>134</v>
      </c>
      <c r="G9" s="102"/>
      <c r="H9" s="210">
        <f>要入力!C9</f>
        <v>0</v>
      </c>
      <c r="J9" s="48"/>
      <c r="K9" s="48"/>
    </row>
    <row r="10" spans="1:12" ht="24.75" customHeight="1"/>
    <row r="11" spans="1:12" ht="52.5" customHeight="1">
      <c r="A11" s="714" t="s">
        <v>303</v>
      </c>
      <c r="B11" s="714"/>
      <c r="C11" s="714"/>
      <c r="D11" s="714"/>
      <c r="E11" s="714"/>
      <c r="F11" s="714"/>
      <c r="G11" s="714"/>
      <c r="H11" s="714"/>
      <c r="I11" s="714"/>
      <c r="J11" s="714"/>
      <c r="K11" s="714"/>
    </row>
    <row r="12" spans="1:12" ht="21.75" customHeight="1"/>
    <row r="13" spans="1:12" ht="19.5" customHeight="1">
      <c r="B13" s="51" t="s">
        <v>22</v>
      </c>
      <c r="C13" s="215">
        <f>要入力!C1</f>
        <v>0</v>
      </c>
      <c r="D13" s="51"/>
      <c r="E13" s="51"/>
      <c r="F13" s="51"/>
      <c r="G13" s="51"/>
      <c r="H13" s="51"/>
      <c r="I13" s="51"/>
      <c r="J13" s="51"/>
    </row>
    <row r="14" spans="1:12" ht="18.75" customHeight="1"/>
    <row r="15" spans="1:12" ht="22.5" customHeight="1">
      <c r="B15" s="239" t="s">
        <v>277</v>
      </c>
      <c r="C15" s="818" t="s">
        <v>431</v>
      </c>
      <c r="D15" s="819"/>
      <c r="E15" s="242"/>
      <c r="F15" s="46" t="s">
        <v>189</v>
      </c>
    </row>
  </sheetData>
  <mergeCells count="6">
    <mergeCell ref="A11:K11"/>
    <mergeCell ref="A1:C1"/>
    <mergeCell ref="C15:D15"/>
    <mergeCell ref="H7:K7"/>
    <mergeCell ref="H8:K8"/>
    <mergeCell ref="J2:K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70"/>
  <sheetViews>
    <sheetView view="pageBreakPreview" zoomScaleNormal="100" zoomScaleSheetLayoutView="100" workbookViewId="0">
      <selection sqref="A1:C1"/>
    </sheetView>
  </sheetViews>
  <sheetFormatPr defaultRowHeight="13.5"/>
  <cols>
    <col min="1" max="1" width="1.625" style="2" customWidth="1"/>
    <col min="2" max="2" width="5.875" style="2" customWidth="1"/>
    <col min="3" max="3" width="8.875" style="2" customWidth="1"/>
    <col min="4" max="4" width="6.75" style="2" customWidth="1"/>
    <col min="5" max="5" width="9" style="2"/>
    <col min="6" max="6" width="7.75" style="2" customWidth="1"/>
    <col min="7" max="7" width="16.875" style="2" customWidth="1"/>
    <col min="8" max="8" width="12.125" style="2" customWidth="1"/>
    <col min="9" max="9" width="15.25" style="2" customWidth="1"/>
    <col min="10" max="10" width="1.125" style="2" customWidth="1"/>
    <col min="11" max="11" width="85" style="2" customWidth="1"/>
    <col min="12" max="16384" width="9" style="2"/>
  </cols>
  <sheetData>
    <row r="1" spans="1:10" ht="21" customHeight="1">
      <c r="A1" s="535" t="s">
        <v>491</v>
      </c>
      <c r="B1" s="535"/>
      <c r="C1" s="535"/>
      <c r="H1" s="18"/>
      <c r="I1" s="88"/>
      <c r="J1" s="114"/>
    </row>
    <row r="2" spans="1:10">
      <c r="G2" s="88"/>
      <c r="H2" s="536" t="s">
        <v>428</v>
      </c>
      <c r="I2" s="536"/>
      <c r="J2" s="108"/>
    </row>
    <row r="3" spans="1:10" ht="6" customHeight="1">
      <c r="B3" s="11"/>
      <c r="I3" s="86"/>
      <c r="J3" s="108"/>
    </row>
    <row r="4" spans="1:10" ht="12.75" customHeight="1">
      <c r="A4" s="17"/>
      <c r="B4" s="60" t="s">
        <v>99</v>
      </c>
    </row>
    <row r="5" spans="1:10" ht="21" customHeight="1">
      <c r="A5" s="17"/>
      <c r="B5" s="299">
        <f>要入力!C6</f>
        <v>0</v>
      </c>
    </row>
    <row r="6" spans="1:10">
      <c r="A6" s="20"/>
      <c r="B6" s="62"/>
      <c r="C6" s="18"/>
      <c r="D6" s="18"/>
      <c r="E6" s="18"/>
      <c r="F6" s="18"/>
      <c r="G6" s="18"/>
      <c r="H6" s="18"/>
      <c r="I6" s="18"/>
      <c r="J6" s="114"/>
    </row>
    <row r="7" spans="1:10" ht="27.95" customHeight="1">
      <c r="G7" s="191" t="s">
        <v>115</v>
      </c>
      <c r="H7" s="724">
        <f>要入力!C7</f>
        <v>0</v>
      </c>
      <c r="I7" s="724"/>
      <c r="J7" s="724"/>
    </row>
    <row r="8" spans="1:10" ht="27.95" customHeight="1">
      <c r="F8" s="87" t="s">
        <v>68</v>
      </c>
      <c r="G8" s="191" t="s">
        <v>116</v>
      </c>
      <c r="H8" s="589">
        <f>要入力!C8</f>
        <v>0</v>
      </c>
      <c r="I8" s="589"/>
      <c r="J8" s="589"/>
    </row>
    <row r="9" spans="1:10" ht="20.25" customHeight="1">
      <c r="G9" s="191" t="s">
        <v>117</v>
      </c>
      <c r="H9" s="841">
        <f>要入力!C9</f>
        <v>0</v>
      </c>
      <c r="I9" s="841"/>
      <c r="J9" s="841"/>
    </row>
    <row r="10" spans="1:10" ht="20.25" customHeight="1">
      <c r="G10" s="245"/>
      <c r="H10" s="246"/>
      <c r="I10" s="246"/>
      <c r="J10" s="246"/>
    </row>
    <row r="11" spans="1:10" ht="45" customHeight="1">
      <c r="A11" s="538" t="s">
        <v>391</v>
      </c>
      <c r="B11" s="538"/>
      <c r="C11" s="538"/>
      <c r="D11" s="538"/>
      <c r="E11" s="538"/>
      <c r="F11" s="538"/>
      <c r="G11" s="538"/>
      <c r="H11" s="538"/>
      <c r="I11" s="538"/>
      <c r="J11" s="107"/>
    </row>
    <row r="12" spans="1:10" ht="16.5" customHeight="1"/>
    <row r="13" spans="1:10" ht="27" customHeight="1">
      <c r="B13" s="543" t="s">
        <v>10</v>
      </c>
      <c r="C13" s="543"/>
      <c r="D13" s="543"/>
      <c r="E13" s="542">
        <f>要入力!C1</f>
        <v>0</v>
      </c>
      <c r="F13" s="542"/>
      <c r="G13" s="542"/>
      <c r="H13" s="542"/>
      <c r="I13" s="542"/>
      <c r="J13" s="109"/>
    </row>
    <row r="14" spans="1:10">
      <c r="B14" s="18"/>
    </row>
    <row r="15" spans="1:10" ht="15" customHeight="1">
      <c r="B15" s="843">
        <f>要入力!C2</f>
        <v>0</v>
      </c>
      <c r="C15" s="843"/>
      <c r="D15" s="843"/>
      <c r="E15" s="831" t="s">
        <v>295</v>
      </c>
      <c r="F15" s="831"/>
      <c r="G15" s="831"/>
      <c r="H15" s="831"/>
      <c r="I15" s="831"/>
      <c r="J15" s="110"/>
    </row>
    <row r="16" spans="1:10" ht="15" customHeight="1">
      <c r="B16" s="723" t="s">
        <v>296</v>
      </c>
      <c r="C16" s="723"/>
      <c r="D16" s="723"/>
      <c r="E16" s="723"/>
      <c r="F16" s="723"/>
      <c r="G16" s="723"/>
      <c r="H16" s="723"/>
      <c r="I16" s="723"/>
      <c r="J16" s="112"/>
    </row>
    <row r="17" spans="1:11">
      <c r="B17" s="842" t="s">
        <v>297</v>
      </c>
      <c r="C17" s="842"/>
      <c r="D17" s="842"/>
      <c r="E17" s="842"/>
      <c r="F17" s="842"/>
      <c r="G17" s="842"/>
      <c r="H17" s="842"/>
      <c r="I17" s="842"/>
      <c r="J17" s="114"/>
    </row>
    <row r="18" spans="1:11" ht="33" customHeight="1">
      <c r="A18" s="543" t="s">
        <v>14</v>
      </c>
      <c r="B18" s="543"/>
      <c r="C18" s="543"/>
      <c r="D18" s="543"/>
      <c r="E18" s="543"/>
      <c r="F18" s="543"/>
      <c r="G18" s="543"/>
      <c r="H18" s="543"/>
      <c r="I18" s="543"/>
      <c r="J18" s="111"/>
      <c r="K18" s="18"/>
    </row>
    <row r="19" spans="1:11" ht="22.5" customHeight="1">
      <c r="A19" s="111"/>
      <c r="B19" s="43" t="s">
        <v>143</v>
      </c>
      <c r="C19" s="43"/>
      <c r="D19" s="43"/>
      <c r="E19" s="111" t="s">
        <v>233</v>
      </c>
      <c r="F19" s="830" t="s">
        <v>425</v>
      </c>
      <c r="G19" s="830"/>
      <c r="H19" s="111"/>
      <c r="I19" s="111"/>
      <c r="J19" s="111"/>
      <c r="K19" s="111"/>
    </row>
    <row r="20" spans="1:11">
      <c r="A20" s="111"/>
      <c r="B20" s="111"/>
      <c r="C20" s="111"/>
      <c r="D20" s="111"/>
      <c r="E20" s="111"/>
      <c r="F20" s="111"/>
      <c r="G20" s="111"/>
      <c r="H20" s="111"/>
      <c r="I20" s="111"/>
      <c r="J20" s="111"/>
      <c r="K20" s="114"/>
    </row>
    <row r="21" spans="1:11" ht="14.25" thickBot="1">
      <c r="A21" s="1"/>
      <c r="B21" s="827" t="s">
        <v>144</v>
      </c>
      <c r="C21" s="827"/>
      <c r="D21" s="827"/>
      <c r="E21" s="1"/>
      <c r="F21" s="1"/>
      <c r="G21" s="1"/>
      <c r="H21" s="1"/>
      <c r="I21" s="1"/>
      <c r="J21" s="111"/>
      <c r="K21" s="1"/>
    </row>
    <row r="22" spans="1:11" s="15" customFormat="1" ht="26.25" customHeight="1">
      <c r="B22" s="54"/>
      <c r="C22" s="55"/>
      <c r="D22" s="55"/>
      <c r="E22" s="828" t="s">
        <v>59</v>
      </c>
      <c r="F22" s="829"/>
      <c r="G22" s="56" t="s">
        <v>78</v>
      </c>
      <c r="H22" s="844" t="s">
        <v>118</v>
      </c>
      <c r="I22" s="845"/>
      <c r="J22" s="113"/>
    </row>
    <row r="23" spans="1:11" ht="22.5" customHeight="1">
      <c r="B23" s="823" t="s">
        <v>2</v>
      </c>
      <c r="C23" s="824"/>
      <c r="D23" s="23" t="s">
        <v>61</v>
      </c>
      <c r="E23" s="832"/>
      <c r="F23" s="833"/>
      <c r="G23" s="251"/>
      <c r="H23" s="832"/>
      <c r="I23" s="834"/>
      <c r="J23" s="113"/>
    </row>
    <row r="24" spans="1:11" ht="22.5" customHeight="1">
      <c r="B24" s="825"/>
      <c r="C24" s="826"/>
      <c r="D24" s="23" t="s">
        <v>62</v>
      </c>
      <c r="E24" s="832"/>
      <c r="F24" s="833"/>
      <c r="G24" s="120"/>
      <c r="H24" s="821"/>
      <c r="I24" s="822"/>
      <c r="J24" s="113"/>
    </row>
    <row r="25" spans="1:11" ht="22.5" customHeight="1">
      <c r="B25" s="823" t="s">
        <v>58</v>
      </c>
      <c r="C25" s="824"/>
      <c r="D25" s="23" t="s">
        <v>61</v>
      </c>
      <c r="E25" s="832"/>
      <c r="F25" s="833"/>
      <c r="G25" s="251"/>
      <c r="H25" s="832"/>
      <c r="I25" s="834"/>
      <c r="J25" s="113"/>
    </row>
    <row r="26" spans="1:11" ht="22.5" customHeight="1">
      <c r="B26" s="825"/>
      <c r="C26" s="826"/>
      <c r="D26" s="23" t="s">
        <v>62</v>
      </c>
      <c r="E26" s="832"/>
      <c r="F26" s="833"/>
      <c r="G26" s="120"/>
      <c r="H26" s="821"/>
      <c r="I26" s="822"/>
      <c r="J26" s="113"/>
    </row>
    <row r="27" spans="1:11" ht="22.5" customHeight="1">
      <c r="B27" s="823" t="s">
        <v>60</v>
      </c>
      <c r="C27" s="824"/>
      <c r="D27" s="23" t="s">
        <v>61</v>
      </c>
      <c r="E27" s="832"/>
      <c r="F27" s="833"/>
      <c r="G27" s="251"/>
      <c r="H27" s="832"/>
      <c r="I27" s="834"/>
      <c r="J27" s="113"/>
    </row>
    <row r="28" spans="1:11" ht="22.5" customHeight="1">
      <c r="B28" s="825"/>
      <c r="C28" s="826"/>
      <c r="D28" s="23" t="s">
        <v>62</v>
      </c>
      <c r="E28" s="832"/>
      <c r="F28" s="833"/>
      <c r="G28" s="120"/>
      <c r="H28" s="821"/>
      <c r="I28" s="822"/>
      <c r="J28" s="113"/>
    </row>
    <row r="29" spans="1:11" ht="22.5" customHeight="1">
      <c r="B29" s="823" t="s">
        <v>101</v>
      </c>
      <c r="C29" s="824"/>
      <c r="D29" s="23" t="s">
        <v>61</v>
      </c>
      <c r="E29" s="832"/>
      <c r="F29" s="833"/>
      <c r="G29" s="251"/>
      <c r="H29" s="832"/>
      <c r="I29" s="834"/>
      <c r="J29" s="113"/>
    </row>
    <row r="30" spans="1:11" ht="22.5" customHeight="1">
      <c r="B30" s="825"/>
      <c r="C30" s="826"/>
      <c r="D30" s="23" t="s">
        <v>62</v>
      </c>
      <c r="E30" s="832"/>
      <c r="F30" s="833"/>
      <c r="G30" s="120"/>
      <c r="H30" s="821"/>
      <c r="I30" s="822"/>
      <c r="J30" s="113"/>
    </row>
    <row r="31" spans="1:11" ht="22.5" customHeight="1">
      <c r="B31" s="823" t="s">
        <v>142</v>
      </c>
      <c r="C31" s="824"/>
      <c r="D31" s="23" t="s">
        <v>61</v>
      </c>
      <c r="E31" s="832"/>
      <c r="F31" s="833"/>
      <c r="G31" s="251"/>
      <c r="H31" s="832"/>
      <c r="I31" s="834"/>
      <c r="J31" s="113"/>
    </row>
    <row r="32" spans="1:11" ht="22.5" customHeight="1" thickBot="1">
      <c r="B32" s="835"/>
      <c r="C32" s="836"/>
      <c r="D32" s="57" t="s">
        <v>62</v>
      </c>
      <c r="E32" s="839"/>
      <c r="F32" s="840"/>
      <c r="G32" s="121"/>
      <c r="H32" s="837"/>
      <c r="I32" s="838"/>
      <c r="J32" s="113"/>
    </row>
    <row r="34" spans="1:12">
      <c r="B34" s="2" t="s">
        <v>276</v>
      </c>
    </row>
    <row r="35" spans="1:12">
      <c r="B35" s="614"/>
      <c r="C35" s="614"/>
      <c r="D35" s="614"/>
      <c r="E35" s="614"/>
      <c r="F35" s="614"/>
      <c r="G35" s="614"/>
      <c r="H35" s="614"/>
      <c r="I35" s="614"/>
      <c r="J35" s="111"/>
    </row>
    <row r="36" spans="1:12">
      <c r="B36" s="614"/>
      <c r="C36" s="614"/>
      <c r="D36" s="614"/>
      <c r="E36" s="614"/>
      <c r="F36" s="614"/>
      <c r="G36" s="614"/>
      <c r="H36" s="614"/>
      <c r="I36" s="614"/>
      <c r="J36" s="111"/>
    </row>
    <row r="37" spans="1:12">
      <c r="B37" s="614"/>
      <c r="C37" s="614"/>
      <c r="D37" s="614"/>
      <c r="E37" s="614"/>
      <c r="F37" s="614"/>
      <c r="G37" s="614"/>
      <c r="H37" s="614"/>
      <c r="I37" s="614"/>
      <c r="J37" s="111"/>
    </row>
    <row r="38" spans="1:12">
      <c r="B38" s="3" t="s">
        <v>57</v>
      </c>
    </row>
    <row r="39" spans="1:12" ht="30" customHeight="1">
      <c r="B39" s="108">
        <v>1</v>
      </c>
      <c r="C39" s="2" t="s">
        <v>515</v>
      </c>
      <c r="K39" s="45" t="s">
        <v>500</v>
      </c>
    </row>
    <row r="40" spans="1:12" ht="30" customHeight="1">
      <c r="B40" s="53">
        <v>2</v>
      </c>
      <c r="C40" s="2" t="s">
        <v>298</v>
      </c>
      <c r="K40" s="499" t="s">
        <v>499</v>
      </c>
    </row>
    <row r="41" spans="1:12" ht="30" customHeight="1">
      <c r="B41" s="263">
        <v>3</v>
      </c>
      <c r="C41" s="613" t="s">
        <v>145</v>
      </c>
      <c r="D41" s="613"/>
      <c r="E41" s="613"/>
      <c r="F41" s="613"/>
      <c r="G41" s="613"/>
      <c r="H41" s="613"/>
      <c r="I41" s="613"/>
      <c r="K41" s="203"/>
    </row>
    <row r="42" spans="1:12">
      <c r="H42" s="846" t="s">
        <v>517</v>
      </c>
      <c r="I42" s="846"/>
    </row>
    <row r="43" spans="1:12" ht="24" customHeight="1">
      <c r="A43" s="538" t="s">
        <v>518</v>
      </c>
      <c r="B43" s="538"/>
      <c r="C43" s="538"/>
      <c r="D43" s="538"/>
      <c r="E43" s="538"/>
      <c r="F43" s="538"/>
      <c r="G43" s="538"/>
      <c r="H43" s="538"/>
      <c r="I43" s="538"/>
    </row>
    <row r="44" spans="1:12" ht="14.25" thickBot="1">
      <c r="L44" s="204"/>
    </row>
    <row r="45" spans="1:12" ht="26.25" customHeight="1">
      <c r="B45" s="847" t="str">
        <f>[1]t!A109</f>
        <v>区分</v>
      </c>
      <c r="C45" s="848"/>
      <c r="D45" s="849" t="s">
        <v>275</v>
      </c>
      <c r="E45" s="849"/>
      <c r="F45" s="849"/>
      <c r="G45" s="56" t="s">
        <v>166</v>
      </c>
      <c r="H45" s="848" t="s">
        <v>411</v>
      </c>
      <c r="I45" s="850"/>
    </row>
    <row r="46" spans="1:12" ht="22.5" customHeight="1">
      <c r="B46" s="851" t="s">
        <v>519</v>
      </c>
      <c r="C46" s="852"/>
      <c r="D46" s="852"/>
      <c r="E46" s="852"/>
      <c r="F46" s="852"/>
      <c r="G46" s="506" t="s">
        <v>520</v>
      </c>
      <c r="H46" s="853"/>
      <c r="I46" s="854"/>
    </row>
    <row r="47" spans="1:12" ht="22.5" customHeight="1">
      <c r="B47" s="851" t="s">
        <v>521</v>
      </c>
      <c r="C47" s="852"/>
      <c r="D47" s="852"/>
      <c r="E47" s="852"/>
      <c r="F47" s="852"/>
      <c r="G47" s="507" t="s">
        <v>522</v>
      </c>
      <c r="H47" s="855"/>
      <c r="I47" s="856"/>
    </row>
    <row r="48" spans="1:12" ht="22.5" customHeight="1">
      <c r="B48" s="851" t="s">
        <v>519</v>
      </c>
      <c r="C48" s="852"/>
      <c r="D48" s="852"/>
      <c r="E48" s="852"/>
      <c r="F48" s="852"/>
      <c r="G48" s="506" t="s">
        <v>520</v>
      </c>
      <c r="H48" s="853"/>
      <c r="I48" s="854"/>
    </row>
    <row r="49" spans="2:11" ht="22.5" customHeight="1" thickBot="1">
      <c r="B49" s="860" t="s">
        <v>521</v>
      </c>
      <c r="C49" s="857"/>
      <c r="D49" s="857"/>
      <c r="E49" s="857"/>
      <c r="F49" s="857"/>
      <c r="G49" s="508" t="s">
        <v>522</v>
      </c>
      <c r="H49" s="858"/>
      <c r="I49" s="859"/>
    </row>
    <row r="51" spans="2:11">
      <c r="B51" s="614" t="s">
        <v>523</v>
      </c>
      <c r="C51" s="614"/>
      <c r="D51" s="614"/>
      <c r="E51" s="614"/>
      <c r="F51" s="614"/>
      <c r="G51" s="614"/>
      <c r="H51" s="614"/>
      <c r="I51" s="614"/>
    </row>
    <row r="52" spans="2:11">
      <c r="B52" s="2" t="s">
        <v>524</v>
      </c>
    </row>
    <row r="53" spans="2:11" ht="14.25" thickBot="1">
      <c r="B53" s="2" t="s">
        <v>525</v>
      </c>
    </row>
    <row r="54" spans="2:11" ht="26.25" customHeight="1">
      <c r="B54" s="847" t="s">
        <v>526</v>
      </c>
      <c r="C54" s="848"/>
      <c r="D54" s="848" t="s">
        <v>527</v>
      </c>
      <c r="E54" s="848"/>
      <c r="F54" s="848"/>
      <c r="G54" s="848"/>
      <c r="H54" s="848"/>
      <c r="I54" s="850"/>
    </row>
    <row r="55" spans="2:11">
      <c r="B55" s="861" t="s">
        <v>528</v>
      </c>
      <c r="C55" s="662"/>
      <c r="D55" s="864" t="s">
        <v>529</v>
      </c>
      <c r="E55" s="864"/>
      <c r="F55" s="864"/>
      <c r="G55" s="864"/>
      <c r="H55" s="864"/>
      <c r="I55" s="865"/>
    </row>
    <row r="56" spans="2:11" ht="22.5" customHeight="1">
      <c r="B56" s="861"/>
      <c r="C56" s="662"/>
      <c r="D56" s="864"/>
      <c r="E56" s="864"/>
      <c r="F56" s="864"/>
      <c r="G56" s="864"/>
      <c r="H56" s="864"/>
      <c r="I56" s="865"/>
    </row>
    <row r="57" spans="2:11">
      <c r="B57" s="861" t="s">
        <v>528</v>
      </c>
      <c r="C57" s="662"/>
      <c r="D57" s="864" t="s">
        <v>530</v>
      </c>
      <c r="E57" s="864"/>
      <c r="F57" s="864"/>
      <c r="G57" s="864"/>
      <c r="H57" s="864"/>
      <c r="I57" s="865"/>
    </row>
    <row r="58" spans="2:11" ht="22.5" customHeight="1" thickBot="1">
      <c r="B58" s="862"/>
      <c r="C58" s="863"/>
      <c r="D58" s="866"/>
      <c r="E58" s="866"/>
      <c r="F58" s="866"/>
      <c r="G58" s="866"/>
      <c r="H58" s="866"/>
      <c r="I58" s="867"/>
      <c r="K58" s="2" t="s">
        <v>531</v>
      </c>
    </row>
    <row r="59" spans="2:11">
      <c r="B59" s="2" t="s">
        <v>532</v>
      </c>
    </row>
    <row r="61" spans="2:11">
      <c r="B61" s="509" t="s">
        <v>533</v>
      </c>
      <c r="C61" s="509"/>
      <c r="D61" s="509"/>
      <c r="E61" s="509"/>
      <c r="F61" s="509"/>
      <c r="G61" s="509"/>
    </row>
    <row r="62" spans="2:11">
      <c r="B62" s="509" t="s">
        <v>534</v>
      </c>
      <c r="C62" s="509"/>
      <c r="D62" s="509"/>
      <c r="E62" s="509"/>
      <c r="F62" s="509"/>
      <c r="G62" s="509"/>
    </row>
    <row r="63" spans="2:11">
      <c r="B63" s="509" t="s">
        <v>535</v>
      </c>
      <c r="C63" s="509"/>
      <c r="D63" s="509"/>
      <c r="E63" s="509"/>
      <c r="F63" s="509"/>
      <c r="G63" s="509"/>
    </row>
    <row r="64" spans="2:11">
      <c r="B64" s="509" t="s">
        <v>536</v>
      </c>
      <c r="C64" s="509"/>
      <c r="D64" s="509"/>
      <c r="E64" s="509"/>
      <c r="F64" s="509"/>
      <c r="G64" s="509"/>
    </row>
    <row r="65" spans="2:7">
      <c r="B65" s="509" t="s">
        <v>537</v>
      </c>
      <c r="C65" s="509"/>
      <c r="D65" s="509"/>
      <c r="E65" s="509"/>
      <c r="F65" s="509"/>
      <c r="G65" s="509"/>
    </row>
    <row r="66" spans="2:7">
      <c r="B66" s="509" t="s">
        <v>538</v>
      </c>
      <c r="C66" s="509"/>
      <c r="D66" s="509"/>
      <c r="E66" s="509"/>
      <c r="F66" s="509"/>
      <c r="G66" s="509"/>
    </row>
    <row r="67" spans="2:7">
      <c r="B67" s="509" t="s">
        <v>539</v>
      </c>
      <c r="C67" s="509"/>
      <c r="D67" s="509"/>
      <c r="E67" s="509"/>
      <c r="F67" s="509"/>
      <c r="G67" s="509"/>
    </row>
    <row r="68" spans="2:7">
      <c r="B68" s="509" t="s">
        <v>540</v>
      </c>
      <c r="C68" s="509"/>
      <c r="D68" s="509"/>
      <c r="E68" s="509"/>
      <c r="F68" s="509"/>
      <c r="G68" s="509"/>
    </row>
    <row r="69" spans="2:7">
      <c r="B69" s="509" t="s">
        <v>541</v>
      </c>
      <c r="C69" s="509"/>
      <c r="D69" s="509"/>
      <c r="E69" s="509"/>
      <c r="F69" s="509"/>
      <c r="G69" s="509"/>
    </row>
    <row r="70" spans="2:7">
      <c r="B70" s="509" t="s">
        <v>542</v>
      </c>
    </row>
  </sheetData>
  <mergeCells count="64">
    <mergeCell ref="B57:C58"/>
    <mergeCell ref="D57:I58"/>
    <mergeCell ref="B51:I51"/>
    <mergeCell ref="B54:C54"/>
    <mergeCell ref="D54:I54"/>
    <mergeCell ref="B55:C56"/>
    <mergeCell ref="D55:I56"/>
    <mergeCell ref="B46:C46"/>
    <mergeCell ref="D46:F47"/>
    <mergeCell ref="H46:I47"/>
    <mergeCell ref="B47:C47"/>
    <mergeCell ref="B48:C48"/>
    <mergeCell ref="D48:F49"/>
    <mergeCell ref="H48:I49"/>
    <mergeCell ref="B49:C49"/>
    <mergeCell ref="H42:I42"/>
    <mergeCell ref="A43:I43"/>
    <mergeCell ref="B45:C45"/>
    <mergeCell ref="D45:F45"/>
    <mergeCell ref="H45:I45"/>
    <mergeCell ref="C41:I41"/>
    <mergeCell ref="H2:I2"/>
    <mergeCell ref="B16:I16"/>
    <mergeCell ref="H23:I23"/>
    <mergeCell ref="H24:I24"/>
    <mergeCell ref="E25:F25"/>
    <mergeCell ref="E26:F26"/>
    <mergeCell ref="H25:I25"/>
    <mergeCell ref="H26:I26"/>
    <mergeCell ref="B35:I37"/>
    <mergeCell ref="A18:I18"/>
    <mergeCell ref="B27:C28"/>
    <mergeCell ref="E24:F24"/>
    <mergeCell ref="B15:D15"/>
    <mergeCell ref="H22:I22"/>
    <mergeCell ref="B25:C26"/>
    <mergeCell ref="H9:J9"/>
    <mergeCell ref="A1:C1"/>
    <mergeCell ref="E23:F23"/>
    <mergeCell ref="B17:I17"/>
    <mergeCell ref="H8:J8"/>
    <mergeCell ref="H7:J7"/>
    <mergeCell ref="E13:I13"/>
    <mergeCell ref="A11:I11"/>
    <mergeCell ref="E31:F31"/>
    <mergeCell ref="B29:C30"/>
    <mergeCell ref="E29:F29"/>
    <mergeCell ref="H29:I29"/>
    <mergeCell ref="E30:F30"/>
    <mergeCell ref="H30:I30"/>
    <mergeCell ref="B31:C32"/>
    <mergeCell ref="H31:I31"/>
    <mergeCell ref="H32:I32"/>
    <mergeCell ref="E32:F32"/>
    <mergeCell ref="H28:I28"/>
    <mergeCell ref="B23:C24"/>
    <mergeCell ref="B13:D13"/>
    <mergeCell ref="B21:D21"/>
    <mergeCell ref="E22:F22"/>
    <mergeCell ref="F19:G19"/>
    <mergeCell ref="E15:I15"/>
    <mergeCell ref="E27:F27"/>
    <mergeCell ref="H27:I27"/>
    <mergeCell ref="E28:F28"/>
  </mergeCells>
  <phoneticPr fontId="3"/>
  <hyperlinks>
    <hyperlink ref="K40" r:id="rId1"/>
  </hyperlinks>
  <printOptions horizontalCentered="1"/>
  <pageMargins left="0.70866141732283472" right="0.70866141732283472" top="0.35433070866141736" bottom="0.35433070866141736" header="0.31496062992125984" footer="0.31496062992125984"/>
  <pageSetup paperSize="9" orientation="portrait" r:id="rId2"/>
  <headerFooter alignWithMargins="0"/>
  <rowBreaks count="1" manualBreakCount="1">
    <brk id="4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I27"/>
  <sheetViews>
    <sheetView view="pageBreakPreview" zoomScaleNormal="100" zoomScaleSheetLayoutView="100" workbookViewId="0">
      <selection sqref="A1:C1"/>
    </sheetView>
  </sheetViews>
  <sheetFormatPr defaultRowHeight="13.5"/>
  <cols>
    <col min="1" max="1" width="1.375" style="2" customWidth="1"/>
    <col min="2" max="2" width="23.875" style="2" customWidth="1"/>
    <col min="3" max="3" width="21.75" style="2" customWidth="1"/>
    <col min="4" max="4" width="12.5" style="2" customWidth="1"/>
    <col min="5" max="5" width="14.125" style="2" customWidth="1"/>
    <col min="6" max="6" width="10.5" style="2" customWidth="1"/>
    <col min="7" max="7" width="14.25" style="2" customWidth="1"/>
    <col min="8" max="8" width="21" style="2" customWidth="1"/>
    <col min="9" max="9" width="2.25" style="2" customWidth="1"/>
    <col min="10" max="16384" width="9" style="2"/>
  </cols>
  <sheetData>
    <row r="1" spans="1:9" ht="18" customHeight="1">
      <c r="A1" s="535" t="s">
        <v>470</v>
      </c>
      <c r="B1" s="535"/>
      <c r="C1" s="535"/>
      <c r="G1" s="536" t="s">
        <v>424</v>
      </c>
      <c r="H1" s="536"/>
      <c r="I1" s="261"/>
    </row>
    <row r="2" spans="1:9" ht="12" customHeight="1">
      <c r="A2" s="260"/>
      <c r="B2" s="260"/>
      <c r="C2" s="260"/>
      <c r="H2" s="257"/>
      <c r="I2" s="257"/>
    </row>
    <row r="3" spans="1:9" ht="12.75" customHeight="1">
      <c r="B3" s="60" t="s">
        <v>99</v>
      </c>
      <c r="C3" s="260"/>
      <c r="H3" s="257"/>
      <c r="I3" s="257"/>
    </row>
    <row r="4" spans="1:9" ht="15" customHeight="1">
      <c r="B4" s="459">
        <f>要入力!C6</f>
        <v>0</v>
      </c>
      <c r="C4" s="260"/>
      <c r="H4" s="257"/>
      <c r="I4" s="257"/>
    </row>
    <row r="5" spans="1:9" ht="15" customHeight="1">
      <c r="B5" s="62"/>
      <c r="C5" s="119"/>
      <c r="D5" s="119"/>
      <c r="E5" s="119"/>
      <c r="F5" s="119"/>
      <c r="G5" s="119"/>
      <c r="H5" s="119"/>
      <c r="I5" s="119"/>
    </row>
    <row r="6" spans="1:9" ht="17.25">
      <c r="A6" s="538" t="s">
        <v>493</v>
      </c>
      <c r="B6" s="538"/>
      <c r="C6" s="538"/>
      <c r="D6" s="538"/>
      <c r="E6" s="538"/>
      <c r="F6" s="538"/>
      <c r="G6" s="538"/>
      <c r="H6" s="538"/>
      <c r="I6" s="301"/>
    </row>
    <row r="7" spans="1:9" ht="17.25">
      <c r="A7" s="300"/>
      <c r="B7" s="300"/>
      <c r="C7" s="300"/>
      <c r="D7" s="300"/>
      <c r="E7" s="300"/>
      <c r="F7" s="324"/>
      <c r="G7" s="300"/>
      <c r="H7" s="300"/>
      <c r="I7" s="301"/>
    </row>
    <row r="8" spans="1:9" ht="15.75" customHeight="1">
      <c r="A8" s="260"/>
      <c r="B8" s="260"/>
      <c r="C8" s="260"/>
      <c r="H8" s="257"/>
      <c r="I8" s="257"/>
    </row>
    <row r="9" spans="1:9" ht="27.95" customHeight="1">
      <c r="A9" s="260"/>
      <c r="B9" s="256" t="s">
        <v>290</v>
      </c>
      <c r="C9" s="537">
        <f>要入力!C1</f>
        <v>0</v>
      </c>
      <c r="D9" s="537"/>
      <c r="E9" s="537"/>
      <c r="F9" s="537"/>
      <c r="G9" s="537"/>
      <c r="H9" s="537"/>
      <c r="I9" s="257"/>
    </row>
    <row r="10" spans="1:9" ht="9" customHeight="1">
      <c r="A10" s="260"/>
      <c r="B10" s="260"/>
      <c r="C10" s="260"/>
      <c r="D10" s="260"/>
      <c r="E10" s="260"/>
      <c r="F10" s="326"/>
      <c r="G10" s="260"/>
      <c r="H10" s="260"/>
      <c r="I10" s="257"/>
    </row>
    <row r="11" spans="1:9" ht="27.95" customHeight="1">
      <c r="A11" s="260"/>
      <c r="B11" s="254"/>
      <c r="C11" s="261"/>
      <c r="E11" s="255" t="s">
        <v>80</v>
      </c>
      <c r="F11" s="534">
        <f>+要入力!C7</f>
        <v>0</v>
      </c>
      <c r="G11" s="534"/>
      <c r="H11" s="534"/>
      <c r="I11" s="325"/>
    </row>
    <row r="12" spans="1:9" ht="27.95" customHeight="1">
      <c r="A12" s="260"/>
      <c r="B12" s="260"/>
      <c r="D12" s="263" t="s">
        <v>373</v>
      </c>
      <c r="E12" s="255" t="s">
        <v>113</v>
      </c>
      <c r="F12" s="534">
        <f>要入力!C8</f>
        <v>0</v>
      </c>
      <c r="G12" s="534"/>
      <c r="H12" s="534"/>
      <c r="I12" s="325"/>
    </row>
    <row r="13" spans="1:9" ht="20.100000000000001" customHeight="1">
      <c r="A13" s="260"/>
      <c r="B13" s="260"/>
      <c r="C13" s="260"/>
      <c r="E13" s="255" t="s">
        <v>114</v>
      </c>
      <c r="F13" s="534">
        <f>+要入力!C9</f>
        <v>0</v>
      </c>
      <c r="G13" s="534"/>
      <c r="H13" s="534"/>
      <c r="I13" s="325"/>
    </row>
    <row r="14" spans="1:9" ht="9" customHeight="1">
      <c r="A14" s="260"/>
      <c r="B14" s="260"/>
      <c r="C14" s="260"/>
      <c r="H14" s="257"/>
      <c r="I14" s="257"/>
    </row>
    <row r="15" spans="1:9" ht="20.25" customHeight="1">
      <c r="A15" s="2" t="s">
        <v>368</v>
      </c>
      <c r="B15" s="471" t="s">
        <v>369</v>
      </c>
      <c r="C15" s="471" t="s">
        <v>289</v>
      </c>
      <c r="D15" s="259" t="s">
        <v>371</v>
      </c>
      <c r="E15" s="258" t="s">
        <v>288</v>
      </c>
      <c r="F15" s="328" t="s">
        <v>370</v>
      </c>
      <c r="G15" s="259" t="s">
        <v>287</v>
      </c>
      <c r="H15" s="259" t="s">
        <v>372</v>
      </c>
    </row>
    <row r="16" spans="1:9" ht="24" customHeight="1">
      <c r="B16" s="337"/>
      <c r="C16" s="337"/>
      <c r="D16" s="339"/>
      <c r="E16" s="408"/>
      <c r="F16" s="314"/>
      <c r="G16" s="314"/>
      <c r="H16" s="338"/>
    </row>
    <row r="17" spans="2:8" ht="24" customHeight="1">
      <c r="B17" s="337"/>
      <c r="C17" s="337"/>
      <c r="D17" s="339"/>
      <c r="E17" s="408"/>
      <c r="F17" s="314"/>
      <c r="G17" s="314"/>
      <c r="H17" s="338"/>
    </row>
    <row r="18" spans="2:8" ht="24" customHeight="1">
      <c r="B18" s="337"/>
      <c r="C18" s="337"/>
      <c r="D18" s="339"/>
      <c r="E18" s="408"/>
      <c r="F18" s="314"/>
      <c r="G18" s="314"/>
      <c r="H18" s="338"/>
    </row>
    <row r="19" spans="2:8" ht="24" customHeight="1">
      <c r="B19" s="337"/>
      <c r="C19" s="337"/>
      <c r="D19" s="339"/>
      <c r="E19" s="408"/>
      <c r="F19" s="314"/>
      <c r="G19" s="314"/>
      <c r="H19" s="338"/>
    </row>
    <row r="20" spans="2:8" ht="24" customHeight="1">
      <c r="B20" s="337"/>
      <c r="C20" s="337"/>
      <c r="D20" s="339"/>
      <c r="E20" s="408"/>
      <c r="F20" s="314"/>
      <c r="G20" s="314"/>
      <c r="H20" s="338"/>
    </row>
    <row r="21" spans="2:8" ht="24" customHeight="1">
      <c r="B21" s="337"/>
      <c r="C21" s="337"/>
      <c r="D21" s="339"/>
      <c r="E21" s="408"/>
      <c r="F21" s="314"/>
      <c r="G21" s="314"/>
      <c r="H21" s="338"/>
    </row>
    <row r="22" spans="2:8" ht="24" customHeight="1">
      <c r="B22" s="337"/>
      <c r="C22" s="337"/>
      <c r="D22" s="339"/>
      <c r="E22" s="408"/>
      <c r="F22" s="314"/>
      <c r="G22" s="314"/>
      <c r="H22" s="338"/>
    </row>
    <row r="23" spans="2:8" ht="24" customHeight="1">
      <c r="B23" s="337"/>
      <c r="C23" s="337"/>
      <c r="D23" s="339"/>
      <c r="E23" s="408"/>
      <c r="F23" s="314"/>
      <c r="G23" s="314"/>
      <c r="H23" s="338"/>
    </row>
    <row r="24" spans="2:8" ht="24" customHeight="1">
      <c r="B24" s="337"/>
      <c r="C24" s="337"/>
      <c r="D24" s="339"/>
      <c r="E24" s="408"/>
      <c r="F24" s="314"/>
      <c r="G24" s="314"/>
      <c r="H24" s="338"/>
    </row>
    <row r="25" spans="2:8" ht="24" customHeight="1">
      <c r="B25" s="337"/>
      <c r="C25" s="337"/>
      <c r="D25" s="339"/>
      <c r="E25" s="408"/>
      <c r="F25" s="314"/>
      <c r="G25" s="314"/>
      <c r="H25" s="338"/>
    </row>
    <row r="26" spans="2:8" ht="24" customHeight="1">
      <c r="B26" s="337"/>
      <c r="C26" s="337"/>
      <c r="D26" s="339"/>
      <c r="E26" s="408"/>
      <c r="F26" s="314"/>
      <c r="G26" s="314"/>
      <c r="H26" s="338"/>
    </row>
    <row r="27" spans="2:8" ht="24" customHeight="1">
      <c r="B27" s="337"/>
      <c r="C27" s="337"/>
      <c r="D27" s="339"/>
      <c r="E27" s="408"/>
      <c r="F27" s="314"/>
      <c r="G27" s="314"/>
      <c r="H27" s="338"/>
    </row>
  </sheetData>
  <mergeCells count="7">
    <mergeCell ref="F12:H12"/>
    <mergeCell ref="F13:H13"/>
    <mergeCell ref="A1:C1"/>
    <mergeCell ref="G1:H1"/>
    <mergeCell ref="C9:H9"/>
    <mergeCell ref="A6:H6"/>
    <mergeCell ref="F11:H11"/>
  </mergeCells>
  <phoneticPr fontId="3"/>
  <printOptions horizontalCentered="1"/>
  <pageMargins left="0.51181102362204722" right="0.51181102362204722" top="0.55118110236220474"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26"/>
  <sheetViews>
    <sheetView view="pageBreakPreview" zoomScaleNormal="100" zoomScaleSheetLayoutView="100" workbookViewId="0">
      <selection sqref="A1:B1"/>
    </sheetView>
  </sheetViews>
  <sheetFormatPr defaultRowHeight="13.5"/>
  <cols>
    <col min="1" max="1" width="1.75" style="2" customWidth="1"/>
    <col min="2" max="3" width="16.625" style="2" customWidth="1"/>
    <col min="4" max="15" width="7.875" style="2" customWidth="1"/>
    <col min="16" max="16" width="1.75" style="2" customWidth="1"/>
    <col min="17" max="16384" width="9" style="2"/>
  </cols>
  <sheetData>
    <row r="1" spans="1:16" ht="18" customHeight="1">
      <c r="A1" s="535" t="s">
        <v>471</v>
      </c>
      <c r="B1" s="535"/>
      <c r="K1" s="243"/>
      <c r="L1" s="536" t="s">
        <v>425</v>
      </c>
      <c r="M1" s="536"/>
      <c r="N1" s="536"/>
      <c r="O1" s="536"/>
      <c r="P1" s="243"/>
    </row>
    <row r="2" spans="1:16" ht="6" customHeight="1">
      <c r="L2" s="9"/>
      <c r="M2" s="263"/>
      <c r="N2" s="9"/>
      <c r="O2" s="9"/>
    </row>
    <row r="3" spans="1:16" ht="12.75" customHeight="1">
      <c r="B3" s="60" t="s">
        <v>99</v>
      </c>
      <c r="L3" s="9"/>
      <c r="M3" s="263"/>
      <c r="N3" s="9"/>
      <c r="O3" s="9"/>
    </row>
    <row r="4" spans="1:16" ht="17.25" customHeight="1">
      <c r="B4" s="459">
        <f>要入力!C6</f>
        <v>0</v>
      </c>
      <c r="L4" s="9"/>
      <c r="M4" s="263"/>
      <c r="N4" s="9"/>
      <c r="O4" s="9"/>
    </row>
    <row r="5" spans="1:16" ht="13.5" customHeight="1">
      <c r="B5" s="62"/>
      <c r="C5" s="16"/>
      <c r="D5" s="16"/>
      <c r="E5" s="16"/>
      <c r="F5" s="16"/>
      <c r="G5" s="16"/>
      <c r="H5" s="16"/>
      <c r="I5" s="16"/>
      <c r="J5" s="16"/>
      <c r="K5" s="16"/>
      <c r="L5" s="16"/>
      <c r="M5" s="119"/>
      <c r="N5" s="16"/>
      <c r="O5" s="19"/>
    </row>
    <row r="6" spans="1:16" ht="15" customHeight="1">
      <c r="A6" s="538" t="s">
        <v>18</v>
      </c>
      <c r="B6" s="538"/>
      <c r="C6" s="538"/>
      <c r="D6" s="538"/>
      <c r="E6" s="538"/>
      <c r="F6" s="538"/>
      <c r="G6" s="538"/>
      <c r="H6" s="538"/>
      <c r="I6" s="538"/>
      <c r="J6" s="538"/>
      <c r="K6" s="538"/>
      <c r="L6" s="538"/>
      <c r="M6" s="538"/>
      <c r="N6" s="538"/>
      <c r="O6" s="538"/>
    </row>
    <row r="7" spans="1:16" ht="15" customHeight="1">
      <c r="C7" s="2" t="s">
        <v>79</v>
      </c>
    </row>
    <row r="8" spans="1:16" ht="24.95" customHeight="1">
      <c r="B8" s="543" t="s">
        <v>11</v>
      </c>
      <c r="C8" s="542">
        <f>要入力!C1</f>
        <v>0</v>
      </c>
      <c r="D8" s="542"/>
      <c r="E8" s="542"/>
      <c r="F8" s="542"/>
      <c r="G8" s="542"/>
      <c r="I8" s="540" t="s">
        <v>115</v>
      </c>
      <c r="J8" s="540"/>
      <c r="K8" s="534">
        <f>要入力!C7</f>
        <v>0</v>
      </c>
      <c r="L8" s="534"/>
      <c r="M8" s="534"/>
      <c r="N8" s="534"/>
      <c r="O8" s="534"/>
      <c r="P8" s="534"/>
    </row>
    <row r="9" spans="1:16" ht="24.95" customHeight="1">
      <c r="B9" s="543"/>
      <c r="C9" s="542"/>
      <c r="D9" s="542"/>
      <c r="E9" s="542"/>
      <c r="F9" s="542"/>
      <c r="G9" s="542"/>
      <c r="H9" s="73" t="s">
        <v>69</v>
      </c>
      <c r="I9" s="540" t="s">
        <v>116</v>
      </c>
      <c r="J9" s="540"/>
      <c r="K9" s="534">
        <f>要入力!C8</f>
        <v>0</v>
      </c>
      <c r="L9" s="534"/>
      <c r="M9" s="534"/>
      <c r="N9" s="534"/>
      <c r="O9" s="534"/>
      <c r="P9" s="534"/>
    </row>
    <row r="10" spans="1:16" ht="24.95" customHeight="1">
      <c r="I10" s="540" t="s">
        <v>117</v>
      </c>
      <c r="J10" s="540"/>
      <c r="K10" s="544">
        <f>要入力!C9</f>
        <v>0</v>
      </c>
      <c r="L10" s="544"/>
      <c r="M10" s="544"/>
      <c r="N10" s="544"/>
      <c r="O10" s="544"/>
      <c r="P10" s="544"/>
    </row>
    <row r="11" spans="1:16" ht="15" customHeight="1">
      <c r="B11" s="539" t="s">
        <v>13</v>
      </c>
      <c r="C11" s="541">
        <f>要入力!C4</f>
        <v>0</v>
      </c>
      <c r="D11" s="541"/>
      <c r="E11" s="541"/>
      <c r="F11" s="2" t="s">
        <v>140</v>
      </c>
      <c r="O11" s="9"/>
    </row>
    <row r="12" spans="1:16" ht="15" customHeight="1">
      <c r="B12" s="539"/>
      <c r="C12" s="541">
        <f>要入力!C5</f>
        <v>0</v>
      </c>
      <c r="D12" s="541"/>
      <c r="E12" s="541"/>
      <c r="F12" s="2" t="s">
        <v>141</v>
      </c>
      <c r="O12" s="9"/>
    </row>
    <row r="13" spans="1:16" ht="11.25" customHeight="1"/>
    <row r="14" spans="1:16" ht="20.25" customHeight="1">
      <c r="B14" s="471" t="s">
        <v>374</v>
      </c>
      <c r="C14" s="471" t="s">
        <v>375</v>
      </c>
      <c r="D14" s="4" t="s">
        <v>12</v>
      </c>
      <c r="E14" s="4" t="s">
        <v>12</v>
      </c>
      <c r="F14" s="4" t="s">
        <v>12</v>
      </c>
      <c r="G14" s="4" t="s">
        <v>12</v>
      </c>
      <c r="H14" s="4" t="s">
        <v>12</v>
      </c>
      <c r="I14" s="4" t="s">
        <v>12</v>
      </c>
      <c r="J14" s="4" t="s">
        <v>12</v>
      </c>
      <c r="K14" s="4" t="s">
        <v>12</v>
      </c>
      <c r="L14" s="4" t="s">
        <v>12</v>
      </c>
      <c r="M14" s="327" t="s">
        <v>12</v>
      </c>
      <c r="N14" s="4" t="s">
        <v>12</v>
      </c>
      <c r="O14" s="4" t="s">
        <v>12</v>
      </c>
    </row>
    <row r="15" spans="1:16" ht="24.75" customHeight="1">
      <c r="B15" s="313"/>
      <c r="C15" s="315"/>
      <c r="D15" s="315"/>
      <c r="E15" s="315"/>
      <c r="F15" s="315"/>
      <c r="G15" s="315"/>
      <c r="H15" s="315"/>
      <c r="I15" s="315"/>
      <c r="J15" s="315"/>
      <c r="K15" s="315"/>
      <c r="L15" s="315"/>
      <c r="M15" s="315"/>
      <c r="N15" s="315"/>
      <c r="O15" s="315"/>
    </row>
    <row r="16" spans="1:16" ht="24.75" customHeight="1">
      <c r="B16" s="313"/>
      <c r="C16" s="315"/>
      <c r="D16" s="315"/>
      <c r="E16" s="315"/>
      <c r="F16" s="315"/>
      <c r="G16" s="315"/>
      <c r="H16" s="315"/>
      <c r="I16" s="315"/>
      <c r="J16" s="315"/>
      <c r="K16" s="315"/>
      <c r="L16" s="315"/>
      <c r="M16" s="315"/>
      <c r="N16" s="315"/>
      <c r="O16" s="315"/>
    </row>
    <row r="17" spans="2:15" ht="24.75" customHeight="1">
      <c r="B17" s="313"/>
      <c r="C17" s="315"/>
      <c r="D17" s="315"/>
      <c r="E17" s="315"/>
      <c r="F17" s="315"/>
      <c r="G17" s="315"/>
      <c r="H17" s="315"/>
      <c r="I17" s="315"/>
      <c r="J17" s="315"/>
      <c r="K17" s="315"/>
      <c r="L17" s="315"/>
      <c r="M17" s="315"/>
      <c r="N17" s="315"/>
      <c r="O17" s="315"/>
    </row>
    <row r="18" spans="2:15" ht="24.75" customHeight="1">
      <c r="B18" s="316"/>
      <c r="C18" s="317"/>
      <c r="D18" s="317"/>
      <c r="E18" s="317"/>
      <c r="F18" s="317"/>
      <c r="G18" s="317"/>
      <c r="H18" s="317"/>
      <c r="I18" s="317"/>
      <c r="J18" s="317"/>
      <c r="K18" s="317"/>
      <c r="L18" s="315"/>
      <c r="M18" s="315"/>
      <c r="N18" s="315"/>
      <c r="O18" s="315"/>
    </row>
    <row r="19" spans="2:15" ht="24.75" customHeight="1">
      <c r="B19" s="313"/>
      <c r="C19" s="315"/>
      <c r="D19" s="315"/>
      <c r="E19" s="315"/>
      <c r="F19" s="315"/>
      <c r="G19" s="315"/>
      <c r="H19" s="315"/>
      <c r="I19" s="315"/>
      <c r="J19" s="315"/>
      <c r="K19" s="315"/>
      <c r="L19" s="315"/>
      <c r="M19" s="315"/>
      <c r="N19" s="315"/>
      <c r="O19" s="315"/>
    </row>
    <row r="20" spans="2:15" ht="24.75" customHeight="1">
      <c r="B20" s="313"/>
      <c r="C20" s="315"/>
      <c r="D20" s="315"/>
      <c r="E20" s="315"/>
      <c r="F20" s="315"/>
      <c r="G20" s="315"/>
      <c r="H20" s="315"/>
      <c r="I20" s="315"/>
      <c r="J20" s="315"/>
      <c r="K20" s="315"/>
      <c r="L20" s="315"/>
      <c r="M20" s="315"/>
      <c r="N20" s="315"/>
      <c r="O20" s="315"/>
    </row>
    <row r="21" spans="2:15" ht="24.75" customHeight="1">
      <c r="B21" s="313"/>
      <c r="C21" s="315"/>
      <c r="D21" s="315"/>
      <c r="E21" s="315"/>
      <c r="F21" s="315"/>
      <c r="G21" s="315"/>
      <c r="H21" s="315"/>
      <c r="I21" s="315"/>
      <c r="J21" s="315"/>
      <c r="K21" s="315"/>
      <c r="L21" s="315"/>
      <c r="M21" s="315"/>
      <c r="N21" s="315"/>
      <c r="O21" s="315"/>
    </row>
    <row r="22" spans="2:15" ht="24.75" customHeight="1">
      <c r="B22" s="313"/>
      <c r="C22" s="315"/>
      <c r="D22" s="315"/>
      <c r="E22" s="315"/>
      <c r="F22" s="315"/>
      <c r="G22" s="315"/>
      <c r="H22" s="315"/>
      <c r="I22" s="315"/>
      <c r="J22" s="315"/>
      <c r="K22" s="315"/>
      <c r="L22" s="315"/>
      <c r="M22" s="315"/>
      <c r="N22" s="315"/>
      <c r="O22" s="315"/>
    </row>
    <row r="23" spans="2:15" ht="24.75" customHeight="1">
      <c r="B23" s="313"/>
      <c r="C23" s="315"/>
      <c r="D23" s="315"/>
      <c r="E23" s="315"/>
      <c r="F23" s="315"/>
      <c r="G23" s="315"/>
      <c r="H23" s="315"/>
      <c r="I23" s="315"/>
      <c r="J23" s="315"/>
      <c r="K23" s="315"/>
      <c r="L23" s="315"/>
      <c r="M23" s="315"/>
      <c r="N23" s="315"/>
      <c r="O23" s="315"/>
    </row>
    <row r="24" spans="2:15" ht="24.75" customHeight="1">
      <c r="B24" s="313"/>
      <c r="C24" s="315"/>
      <c r="D24" s="315"/>
      <c r="E24" s="315"/>
      <c r="F24" s="315"/>
      <c r="G24" s="315"/>
      <c r="H24" s="315"/>
      <c r="I24" s="315"/>
      <c r="J24" s="315"/>
      <c r="K24" s="315"/>
      <c r="L24" s="315"/>
      <c r="M24" s="315"/>
      <c r="N24" s="315"/>
      <c r="O24" s="315"/>
    </row>
    <row r="25" spans="2:15" ht="24.75" customHeight="1">
      <c r="B25" s="313"/>
      <c r="C25" s="315"/>
      <c r="D25" s="315"/>
      <c r="E25" s="315"/>
      <c r="F25" s="315"/>
      <c r="G25" s="315"/>
      <c r="H25" s="315"/>
      <c r="I25" s="315"/>
      <c r="J25" s="315"/>
      <c r="K25" s="315"/>
      <c r="L25" s="315"/>
      <c r="M25" s="315"/>
      <c r="N25" s="315"/>
      <c r="O25" s="315"/>
    </row>
    <row r="26" spans="2:15" ht="24.75" customHeight="1">
      <c r="B26" s="313"/>
      <c r="C26" s="315"/>
      <c r="D26" s="315"/>
      <c r="E26" s="315"/>
      <c r="F26" s="315"/>
      <c r="G26" s="315"/>
      <c r="H26" s="315"/>
      <c r="I26" s="315"/>
      <c r="J26" s="315"/>
      <c r="K26" s="315"/>
      <c r="L26" s="315"/>
      <c r="M26" s="315"/>
      <c r="N26" s="315"/>
      <c r="O26" s="315"/>
    </row>
  </sheetData>
  <mergeCells count="14">
    <mergeCell ref="B11:B12"/>
    <mergeCell ref="A6:O6"/>
    <mergeCell ref="A1:B1"/>
    <mergeCell ref="I8:J8"/>
    <mergeCell ref="I9:J9"/>
    <mergeCell ref="I10:J10"/>
    <mergeCell ref="C11:E11"/>
    <mergeCell ref="C12:E12"/>
    <mergeCell ref="C8:G9"/>
    <mergeCell ref="K8:P8"/>
    <mergeCell ref="K9:P9"/>
    <mergeCell ref="L1:O1"/>
    <mergeCell ref="B8:B9"/>
    <mergeCell ref="K10:P10"/>
  </mergeCells>
  <phoneticPr fontId="3"/>
  <printOptions horizontalCentered="1" vertic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Z116"/>
  <sheetViews>
    <sheetView view="pageBreakPreview" zoomScale="80" zoomScaleNormal="100" zoomScaleSheetLayoutView="80" workbookViewId="0">
      <selection sqref="A1:B1"/>
    </sheetView>
  </sheetViews>
  <sheetFormatPr defaultRowHeight="13.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s="2" customFormat="1" ht="18" customHeight="1">
      <c r="A1" s="535" t="s">
        <v>472</v>
      </c>
      <c r="B1" s="535"/>
      <c r="K1" s="448"/>
      <c r="L1" s="449"/>
      <c r="M1" s="449"/>
      <c r="N1" s="449"/>
      <c r="O1" s="536" t="s">
        <v>443</v>
      </c>
      <c r="P1" s="536"/>
      <c r="Q1" s="536"/>
      <c r="R1" s="536"/>
    </row>
    <row r="2" spans="1:26">
      <c r="A2" s="379"/>
      <c r="B2" s="379"/>
      <c r="C2" s="379"/>
      <c r="D2" s="379"/>
      <c r="E2" s="379"/>
      <c r="F2" s="379"/>
      <c r="G2" s="379"/>
      <c r="H2" s="379"/>
      <c r="I2" s="379"/>
      <c r="J2" s="379"/>
      <c r="K2" s="379"/>
      <c r="L2" s="379"/>
      <c r="M2" s="379"/>
      <c r="N2" s="379"/>
      <c r="O2" s="379"/>
      <c r="P2" s="379"/>
      <c r="Q2" s="379"/>
      <c r="R2" s="379"/>
      <c r="S2" s="379"/>
      <c r="T2" s="379"/>
      <c r="U2" s="379"/>
      <c r="V2" s="380"/>
      <c r="W2" s="380"/>
      <c r="X2" s="380"/>
      <c r="Y2" s="380"/>
      <c r="Z2" s="380"/>
    </row>
    <row r="3" spans="1:26" ht="20.100000000000001" customHeight="1">
      <c r="A3" s="379"/>
      <c r="B3" s="552" t="s">
        <v>394</v>
      </c>
      <c r="C3" s="552"/>
      <c r="D3" s="552"/>
      <c r="E3" s="553">
        <f>要入力!C6</f>
        <v>0</v>
      </c>
      <c r="F3" s="553"/>
      <c r="G3" s="553"/>
      <c r="H3" s="553"/>
      <c r="I3" s="553"/>
      <c r="J3" s="381"/>
      <c r="K3" s="379"/>
      <c r="L3" s="379"/>
      <c r="M3" s="379"/>
      <c r="N3" s="379"/>
      <c r="O3" s="379"/>
      <c r="P3" s="379"/>
      <c r="Q3" s="379"/>
      <c r="R3" s="379"/>
      <c r="S3" s="379"/>
      <c r="T3" s="379"/>
      <c r="U3" s="379"/>
      <c r="V3" s="380"/>
      <c r="W3" s="380"/>
      <c r="X3" s="380"/>
      <c r="Y3" s="380"/>
      <c r="Z3" s="380"/>
    </row>
    <row r="4" spans="1:26" ht="20.100000000000001" customHeight="1">
      <c r="A4" s="379"/>
      <c r="B4" s="554" t="s">
        <v>410</v>
      </c>
      <c r="C4" s="554"/>
      <c r="D4" s="554"/>
      <c r="E4" s="554"/>
      <c r="F4" s="554"/>
      <c r="G4" s="553">
        <f>要入力!C1</f>
        <v>0</v>
      </c>
      <c r="H4" s="553"/>
      <c r="I4" s="553"/>
      <c r="J4" s="553"/>
      <c r="K4" s="553"/>
      <c r="L4" s="553"/>
      <c r="M4" s="553"/>
      <c r="N4" s="553"/>
      <c r="O4" s="553"/>
      <c r="P4" s="553"/>
      <c r="Q4" s="553"/>
      <c r="R4" s="553"/>
      <c r="S4" s="553"/>
      <c r="T4" s="553"/>
      <c r="U4" s="379"/>
      <c r="V4" s="380"/>
      <c r="W4" s="380"/>
      <c r="X4" s="380"/>
      <c r="Y4" s="380"/>
      <c r="Z4" s="380"/>
    </row>
    <row r="5" spans="1:26" ht="3.95" customHeight="1">
      <c r="A5" s="379"/>
      <c r="B5" s="379"/>
      <c r="C5" s="379"/>
      <c r="D5" s="379"/>
      <c r="E5" s="379"/>
      <c r="F5" s="379"/>
      <c r="G5" s="379"/>
      <c r="H5" s="379"/>
      <c r="I5" s="379"/>
      <c r="J5" s="379"/>
      <c r="K5" s="379"/>
      <c r="L5" s="379"/>
      <c r="M5" s="379"/>
      <c r="N5" s="379"/>
      <c r="O5" s="379"/>
      <c r="P5" s="379"/>
      <c r="Q5" s="379"/>
      <c r="R5" s="379"/>
      <c r="S5" s="379"/>
      <c r="T5" s="379"/>
      <c r="U5" s="379"/>
      <c r="V5" s="380"/>
      <c r="W5" s="380"/>
      <c r="X5" s="380"/>
      <c r="Y5" s="380"/>
      <c r="Z5" s="380"/>
    </row>
    <row r="6" spans="1:26" ht="20.100000000000001" customHeight="1">
      <c r="A6" s="379"/>
      <c r="B6" s="554" t="s">
        <v>411</v>
      </c>
      <c r="C6" s="554"/>
      <c r="D6" s="554"/>
      <c r="E6" s="554"/>
      <c r="F6" s="554"/>
      <c r="G6" s="557">
        <f>要入力!C3</f>
        <v>0</v>
      </c>
      <c r="H6" s="557"/>
      <c r="I6" s="557"/>
      <c r="J6" s="557"/>
      <c r="K6" s="404" t="s">
        <v>412</v>
      </c>
      <c r="L6" s="379"/>
      <c r="O6" s="555"/>
      <c r="P6" s="555"/>
      <c r="Q6" s="555"/>
      <c r="R6" s="382"/>
      <c r="S6" s="382"/>
      <c r="T6" s="379"/>
      <c r="U6" s="379"/>
      <c r="V6" s="380"/>
      <c r="W6" s="380"/>
      <c r="X6" s="380"/>
      <c r="Y6" s="380"/>
      <c r="Z6" s="380"/>
    </row>
    <row r="7" spans="1:26" ht="3" customHeight="1">
      <c r="A7" s="379"/>
      <c r="B7" s="379"/>
      <c r="C7" s="379"/>
      <c r="D7" s="379"/>
      <c r="E7" s="379"/>
      <c r="F7" s="379"/>
      <c r="G7" s="379"/>
      <c r="H7" s="379"/>
      <c r="I7" s="379"/>
      <c r="J7" s="379"/>
      <c r="K7" s="379"/>
      <c r="L7" s="379"/>
      <c r="M7" s="379"/>
      <c r="N7" s="379"/>
      <c r="O7" s="379"/>
      <c r="P7" s="379"/>
      <c r="Q7" s="379"/>
      <c r="R7" s="379"/>
      <c r="S7" s="379"/>
      <c r="T7" s="379"/>
      <c r="U7" s="379"/>
      <c r="V7" s="380"/>
      <c r="W7" s="380"/>
      <c r="X7" s="380"/>
      <c r="Y7" s="380"/>
      <c r="Z7" s="380"/>
    </row>
    <row r="8" spans="1:26" ht="23.1" customHeight="1">
      <c r="A8" s="379"/>
      <c r="B8" s="379"/>
      <c r="C8" s="379"/>
      <c r="D8" s="379"/>
      <c r="E8" s="379"/>
      <c r="F8" s="379" t="s">
        <v>413</v>
      </c>
      <c r="G8" s="383"/>
      <c r="H8" s="383"/>
      <c r="I8" s="383"/>
      <c r="J8" s="383"/>
      <c r="K8" s="383"/>
      <c r="L8" s="383"/>
      <c r="M8" s="383"/>
      <c r="N8" s="383"/>
      <c r="O8" s="383"/>
      <c r="P8" s="383"/>
      <c r="Q8" s="383"/>
      <c r="R8" s="383"/>
      <c r="S8" s="379"/>
      <c r="T8" s="379"/>
      <c r="U8" s="379"/>
      <c r="V8" s="380"/>
      <c r="W8" s="380"/>
      <c r="X8" s="380"/>
      <c r="Y8" s="380"/>
      <c r="Z8" s="380"/>
    </row>
    <row r="9" spans="1:26" ht="3" customHeight="1">
      <c r="A9" s="379"/>
      <c r="B9" s="379"/>
      <c r="C9" s="379"/>
      <c r="D9" s="379"/>
      <c r="E9" s="379"/>
      <c r="F9" s="379"/>
      <c r="G9" s="379"/>
      <c r="H9" s="379"/>
      <c r="I9" s="379"/>
      <c r="J9" s="379"/>
      <c r="K9" s="379"/>
      <c r="L9" s="379"/>
      <c r="M9" s="379"/>
      <c r="N9" s="379"/>
      <c r="O9" s="379"/>
      <c r="P9" s="379"/>
      <c r="Q9" s="379"/>
      <c r="R9" s="379"/>
      <c r="S9" s="379"/>
      <c r="T9" s="379"/>
      <c r="U9" s="379"/>
      <c r="V9" s="380"/>
      <c r="W9" s="380"/>
      <c r="X9" s="380"/>
      <c r="Y9" s="380"/>
      <c r="Z9" s="380"/>
    </row>
    <row r="10" spans="1:26" ht="23.1" customHeight="1">
      <c r="A10" s="379"/>
      <c r="B10" s="379"/>
      <c r="C10" s="379"/>
      <c r="D10" s="379"/>
      <c r="E10" s="379"/>
      <c r="F10" s="379" t="s">
        <v>414</v>
      </c>
      <c r="G10" s="556">
        <f>要入力!C7</f>
        <v>0</v>
      </c>
      <c r="H10" s="556"/>
      <c r="I10" s="556"/>
      <c r="J10" s="556"/>
      <c r="K10" s="556"/>
      <c r="L10" s="556"/>
      <c r="M10" s="556"/>
      <c r="N10" s="556"/>
      <c r="O10" s="556"/>
      <c r="P10" s="556"/>
      <c r="Q10" s="556"/>
      <c r="R10" s="556"/>
      <c r="S10" s="379"/>
      <c r="T10" s="379"/>
      <c r="U10" s="379"/>
      <c r="V10" s="380"/>
      <c r="W10" s="380"/>
      <c r="X10" s="380"/>
      <c r="Y10" s="380"/>
      <c r="Z10" s="380"/>
    </row>
    <row r="11" spans="1:26" ht="3" customHeight="1">
      <c r="A11" s="379"/>
      <c r="B11" s="379"/>
      <c r="C11" s="379"/>
      <c r="D11" s="379"/>
      <c r="E11" s="379"/>
      <c r="F11" s="379"/>
      <c r="G11" s="379"/>
      <c r="H11" s="379"/>
      <c r="I11" s="379"/>
      <c r="J11" s="379"/>
      <c r="K11" s="379"/>
      <c r="L11" s="379"/>
      <c r="M11" s="379"/>
      <c r="N11" s="379"/>
      <c r="O11" s="379"/>
      <c r="P11" s="379"/>
      <c r="Q11" s="379"/>
      <c r="R11" s="379"/>
      <c r="S11" s="379"/>
      <c r="T11" s="379"/>
      <c r="U11" s="379"/>
      <c r="V11" s="380"/>
      <c r="W11" s="380"/>
      <c r="X11" s="380"/>
      <c r="Y11" s="380"/>
      <c r="Z11" s="380"/>
    </row>
    <row r="12" spans="1:26" ht="23.1" customHeight="1">
      <c r="A12" s="379"/>
      <c r="B12" s="379"/>
      <c r="C12" s="379"/>
      <c r="D12" s="379"/>
      <c r="E12" s="379"/>
      <c r="F12" s="379" t="s">
        <v>415</v>
      </c>
      <c r="G12" s="556">
        <f>要入力!C8</f>
        <v>0</v>
      </c>
      <c r="H12" s="556"/>
      <c r="I12" s="556"/>
      <c r="J12" s="556"/>
      <c r="K12" s="556"/>
      <c r="L12" s="556"/>
      <c r="M12" s="556"/>
      <c r="N12" s="556"/>
      <c r="O12" s="556"/>
      <c r="P12" s="556"/>
      <c r="Q12" s="556"/>
      <c r="R12" s="556"/>
      <c r="S12" s="379"/>
      <c r="T12" s="379"/>
      <c r="U12" s="379"/>
      <c r="V12" s="380"/>
      <c r="W12" s="380"/>
      <c r="X12" s="380"/>
      <c r="Y12" s="380"/>
      <c r="Z12" s="380"/>
    </row>
    <row r="13" spans="1:26" ht="3" customHeight="1">
      <c r="A13" s="379"/>
      <c r="B13" s="379"/>
      <c r="C13" s="379"/>
      <c r="D13" s="379"/>
      <c r="E13" s="379"/>
      <c r="F13" s="379"/>
      <c r="G13" s="379"/>
      <c r="H13" s="379"/>
      <c r="I13" s="379"/>
      <c r="J13" s="379"/>
      <c r="K13" s="379"/>
      <c r="L13" s="379"/>
      <c r="M13" s="379"/>
      <c r="N13" s="379"/>
      <c r="O13" s="379"/>
      <c r="P13" s="379"/>
      <c r="Q13" s="379"/>
      <c r="R13" s="379"/>
      <c r="S13" s="379"/>
      <c r="T13" s="379"/>
      <c r="U13" s="379"/>
      <c r="V13" s="380"/>
      <c r="W13" s="380"/>
      <c r="X13" s="380"/>
      <c r="Y13" s="380"/>
      <c r="Z13" s="380"/>
    </row>
    <row r="14" spans="1:26" ht="23.1" customHeight="1">
      <c r="A14" s="379"/>
      <c r="B14" s="379"/>
      <c r="C14" s="379"/>
      <c r="D14" s="379"/>
      <c r="E14" s="379"/>
      <c r="F14" s="384" t="s">
        <v>416</v>
      </c>
      <c r="G14" s="553">
        <f>要入力!C9</f>
        <v>0</v>
      </c>
      <c r="H14" s="553"/>
      <c r="I14" s="553"/>
      <c r="J14" s="553"/>
      <c r="K14" s="553"/>
      <c r="L14" s="553"/>
      <c r="M14" s="553"/>
      <c r="N14" s="553"/>
      <c r="O14" s="553"/>
      <c r="P14" s="553"/>
      <c r="Q14" s="553"/>
      <c r="R14" s="553"/>
      <c r="S14" s="379"/>
      <c r="T14" s="379"/>
      <c r="U14" s="379"/>
      <c r="V14" s="380"/>
      <c r="W14" s="380"/>
      <c r="X14" s="380"/>
      <c r="Y14" s="380"/>
      <c r="Z14" s="380"/>
    </row>
    <row r="15" spans="1:26" ht="5.0999999999999996" customHeight="1">
      <c r="A15" s="379"/>
      <c r="B15" s="379"/>
      <c r="C15" s="379"/>
      <c r="D15" s="379"/>
      <c r="E15" s="379"/>
      <c r="F15" s="379"/>
      <c r="G15" s="379"/>
      <c r="H15" s="379"/>
      <c r="I15" s="379"/>
      <c r="J15" s="379"/>
      <c r="K15" s="379"/>
      <c r="L15" s="379"/>
      <c r="M15" s="379"/>
      <c r="N15" s="379"/>
      <c r="O15" s="379"/>
      <c r="P15" s="379"/>
      <c r="Q15" s="379"/>
      <c r="R15" s="379"/>
      <c r="S15" s="379"/>
      <c r="T15" s="379"/>
      <c r="U15" s="379"/>
      <c r="V15" s="380"/>
      <c r="W15" s="380"/>
      <c r="X15" s="380"/>
      <c r="Y15" s="380"/>
      <c r="Z15" s="380"/>
    </row>
    <row r="16" spans="1:26" ht="3.95" customHeight="1">
      <c r="A16" s="379"/>
      <c r="B16" s="379"/>
      <c r="C16" s="379"/>
      <c r="D16" s="379"/>
      <c r="E16" s="379"/>
      <c r="F16" s="379"/>
      <c r="G16" s="379"/>
      <c r="H16" s="379"/>
      <c r="I16" s="379"/>
      <c r="J16" s="379"/>
      <c r="K16" s="379"/>
      <c r="L16" s="379"/>
      <c r="M16" s="379"/>
      <c r="N16" s="379"/>
      <c r="O16" s="379"/>
      <c r="P16" s="379"/>
      <c r="Q16" s="379"/>
      <c r="R16" s="379"/>
      <c r="S16" s="379"/>
      <c r="T16" s="379"/>
      <c r="U16" s="387"/>
    </row>
    <row r="17" spans="1:21" ht="18" customHeight="1">
      <c r="A17" s="379"/>
      <c r="B17" s="379"/>
      <c r="C17" s="379"/>
      <c r="D17" s="379"/>
      <c r="E17" s="379"/>
      <c r="F17" s="385" t="s">
        <v>397</v>
      </c>
      <c r="G17" s="386"/>
      <c r="H17" s="386"/>
      <c r="I17" s="386"/>
      <c r="J17" s="386"/>
      <c r="K17" s="558"/>
      <c r="L17" s="558"/>
      <c r="M17" s="558"/>
      <c r="N17" s="558"/>
      <c r="O17" s="558"/>
      <c r="P17" s="558"/>
      <c r="Q17" s="558"/>
      <c r="R17" s="388" t="s">
        <v>396</v>
      </c>
      <c r="S17" s="382"/>
      <c r="T17" s="379"/>
      <c r="U17" s="387"/>
    </row>
    <row r="18" spans="1:21" ht="3" customHeight="1">
      <c r="A18" s="379"/>
      <c r="B18" s="379"/>
      <c r="C18" s="379"/>
      <c r="D18" s="379"/>
      <c r="E18" s="379"/>
      <c r="F18" s="379"/>
      <c r="G18" s="379"/>
      <c r="H18" s="379"/>
      <c r="I18" s="379"/>
      <c r="J18" s="379"/>
      <c r="K18" s="379"/>
      <c r="L18" s="379"/>
      <c r="M18" s="379"/>
      <c r="N18" s="379"/>
      <c r="O18" s="379"/>
      <c r="P18" s="379"/>
      <c r="Q18" s="379"/>
      <c r="R18" s="379"/>
      <c r="S18" s="379"/>
      <c r="T18" s="379"/>
      <c r="U18" s="387"/>
    </row>
    <row r="19" spans="1:21" ht="30" customHeight="1">
      <c r="A19" s="379"/>
      <c r="B19" s="379"/>
      <c r="C19" s="379"/>
      <c r="D19" s="550" t="s">
        <v>398</v>
      </c>
      <c r="E19" s="551"/>
      <c r="F19" s="551"/>
      <c r="G19" s="551"/>
      <c r="H19" s="551"/>
      <c r="I19" s="551"/>
      <c r="J19" s="551"/>
      <c r="K19" s="551"/>
      <c r="L19" s="551"/>
      <c r="M19" s="551"/>
      <c r="N19" s="551"/>
      <c r="O19" s="551"/>
      <c r="P19" s="551"/>
      <c r="Q19" s="551"/>
      <c r="R19" s="551"/>
      <c r="S19" s="389"/>
      <c r="T19" s="379"/>
      <c r="U19" s="387"/>
    </row>
    <row r="20" spans="1:21" ht="2.1" customHeight="1">
      <c r="A20" s="379"/>
      <c r="B20" s="379"/>
      <c r="C20" s="379"/>
      <c r="D20" s="379"/>
      <c r="E20" s="379"/>
      <c r="F20" s="379"/>
      <c r="G20" s="379"/>
      <c r="H20" s="379"/>
      <c r="I20" s="379"/>
      <c r="J20" s="379"/>
      <c r="K20" s="379"/>
      <c r="L20" s="379"/>
      <c r="M20" s="379"/>
      <c r="N20" s="379"/>
      <c r="O20" s="379"/>
      <c r="P20" s="379"/>
      <c r="Q20" s="379"/>
      <c r="R20" s="379"/>
      <c r="S20" s="379"/>
      <c r="T20" s="379"/>
      <c r="U20" s="387"/>
    </row>
    <row r="21" spans="1:21" ht="368.25" customHeight="1">
      <c r="A21" s="379"/>
      <c r="B21" s="379"/>
      <c r="C21" s="379"/>
      <c r="D21" s="379"/>
      <c r="E21" s="379"/>
      <c r="F21" s="379"/>
      <c r="G21" s="379"/>
      <c r="H21" s="379"/>
      <c r="I21" s="379"/>
      <c r="J21" s="379"/>
      <c r="K21" s="379"/>
      <c r="L21" s="379"/>
      <c r="M21" s="379"/>
      <c r="N21" s="379"/>
      <c r="O21" s="379"/>
      <c r="P21" s="379"/>
      <c r="Q21" s="379"/>
      <c r="R21" s="379"/>
      <c r="S21" s="379"/>
      <c r="T21" s="390" t="s">
        <v>442</v>
      </c>
      <c r="U21" s="387"/>
    </row>
    <row r="22" spans="1:21" ht="18" customHeight="1">
      <c r="A22" s="379"/>
      <c r="B22" s="379" t="s">
        <v>399</v>
      </c>
      <c r="C22" s="379"/>
      <c r="D22" s="379"/>
      <c r="E22" s="379"/>
      <c r="F22" s="379"/>
      <c r="G22" s="379"/>
      <c r="H22" s="379"/>
      <c r="I22" s="379"/>
      <c r="J22" s="379"/>
      <c r="K22" s="379"/>
      <c r="L22" s="379"/>
      <c r="M22" s="379"/>
      <c r="N22" s="379"/>
      <c r="O22" s="379"/>
      <c r="P22" s="379"/>
      <c r="Q22" s="379"/>
      <c r="R22" s="379"/>
      <c r="S22" s="379"/>
      <c r="T22" s="379"/>
      <c r="U22" s="387"/>
    </row>
    <row r="23" spans="1:21" ht="6.95" customHeight="1">
      <c r="A23" s="379"/>
      <c r="B23" s="379"/>
      <c r="C23" s="379"/>
      <c r="D23" s="379"/>
      <c r="E23" s="379"/>
      <c r="F23" s="379"/>
      <c r="G23" s="379"/>
      <c r="H23" s="379"/>
      <c r="I23" s="379"/>
      <c r="J23" s="379"/>
      <c r="K23" s="379"/>
      <c r="L23" s="379"/>
      <c r="M23" s="379"/>
      <c r="N23" s="379"/>
      <c r="O23" s="379"/>
      <c r="P23" s="379"/>
      <c r="Q23" s="379"/>
      <c r="R23" s="379"/>
      <c r="S23" s="379"/>
      <c r="T23" s="379"/>
      <c r="U23" s="387"/>
    </row>
    <row r="24" spans="1:21" ht="6.75" customHeight="1">
      <c r="A24" s="379"/>
      <c r="B24" s="379"/>
      <c r="C24" s="379"/>
      <c r="D24" s="379"/>
      <c r="E24" s="379"/>
      <c r="F24" s="379"/>
      <c r="G24" s="379"/>
      <c r="H24" s="379"/>
      <c r="I24" s="379"/>
      <c r="J24" s="379"/>
      <c r="K24" s="379"/>
      <c r="L24" s="379"/>
      <c r="M24" s="379"/>
      <c r="N24" s="379"/>
      <c r="O24" s="379"/>
      <c r="P24" s="379"/>
      <c r="Q24" s="379"/>
      <c r="R24" s="379"/>
      <c r="S24" s="379"/>
      <c r="T24" s="379"/>
      <c r="U24" s="387"/>
    </row>
    <row r="25" spans="1:21" ht="18" customHeight="1">
      <c r="A25" s="379"/>
      <c r="B25" s="391"/>
      <c r="C25" s="379"/>
      <c r="D25" s="379" t="s">
        <v>417</v>
      </c>
      <c r="E25" s="379"/>
      <c r="F25" s="379"/>
      <c r="G25" s="379"/>
      <c r="H25" s="379"/>
      <c r="I25" s="379"/>
      <c r="J25" s="379"/>
      <c r="K25" s="379"/>
      <c r="L25" s="379"/>
      <c r="M25" s="379"/>
      <c r="N25" s="379"/>
      <c r="O25" s="379"/>
      <c r="P25" s="379"/>
      <c r="Q25" s="379"/>
      <c r="R25" s="379"/>
      <c r="S25" s="379"/>
      <c r="T25" s="379"/>
      <c r="U25" s="387"/>
    </row>
    <row r="26" spans="1:21">
      <c r="A26" s="379"/>
      <c r="B26" s="379"/>
      <c r="C26" s="379"/>
      <c r="D26" s="379"/>
      <c r="E26" s="379"/>
      <c r="F26" s="392" t="s">
        <v>400</v>
      </c>
      <c r="G26" s="393"/>
      <c r="H26" s="379"/>
      <c r="I26" s="559" t="s">
        <v>401</v>
      </c>
      <c r="J26" s="560"/>
      <c r="K26" s="379"/>
      <c r="L26" s="379"/>
      <c r="M26" s="379"/>
      <c r="N26" s="379"/>
      <c r="O26" s="379"/>
      <c r="P26" s="379"/>
      <c r="Q26" s="379"/>
      <c r="R26" s="379"/>
      <c r="S26" s="379"/>
      <c r="T26" s="379"/>
      <c r="U26" s="387"/>
    </row>
    <row r="27" spans="1:21" ht="33" customHeight="1">
      <c r="A27" s="379"/>
      <c r="B27" s="379"/>
      <c r="C27" s="379"/>
      <c r="D27" s="379"/>
      <c r="E27" s="379"/>
      <c r="F27" s="394"/>
      <c r="G27" s="395" t="s">
        <v>402</v>
      </c>
      <c r="H27" s="382" t="s">
        <v>403</v>
      </c>
      <c r="I27" s="561"/>
      <c r="J27" s="562"/>
      <c r="K27" s="396" t="s">
        <v>396</v>
      </c>
      <c r="L27" s="563" t="s">
        <v>404</v>
      </c>
      <c r="M27" s="564"/>
      <c r="N27" s="561" t="str">
        <f>IF(F27="","",F27*I27)</f>
        <v/>
      </c>
      <c r="O27" s="562"/>
      <c r="P27" s="396" t="s">
        <v>396</v>
      </c>
      <c r="Q27" s="379"/>
      <c r="R27" s="379"/>
      <c r="S27" s="379"/>
      <c r="T27" s="379"/>
      <c r="U27" s="387"/>
    </row>
    <row r="28" spans="1:21" ht="6.75" customHeight="1">
      <c r="A28" s="379"/>
      <c r="B28" s="379"/>
      <c r="C28" s="379"/>
      <c r="D28" s="379"/>
      <c r="E28" s="379"/>
      <c r="F28" s="379"/>
      <c r="G28" s="397"/>
      <c r="H28" s="382"/>
      <c r="I28" s="379"/>
      <c r="J28" s="379"/>
      <c r="K28" s="397"/>
      <c r="L28" s="382"/>
      <c r="M28" s="379"/>
      <c r="N28" s="379"/>
      <c r="O28" s="379"/>
      <c r="P28" s="397"/>
      <c r="Q28" s="379"/>
      <c r="R28" s="379"/>
      <c r="S28" s="379"/>
      <c r="T28" s="379"/>
      <c r="U28" s="387"/>
    </row>
    <row r="29" spans="1:21" ht="18" customHeight="1">
      <c r="A29" s="379"/>
      <c r="B29" s="391"/>
      <c r="C29" s="379"/>
      <c r="D29" s="379" t="s">
        <v>418</v>
      </c>
      <c r="E29" s="379"/>
      <c r="F29" s="379"/>
      <c r="G29" s="379"/>
      <c r="H29" s="379"/>
      <c r="I29" s="379"/>
      <c r="J29" s="379"/>
      <c r="K29" s="379"/>
      <c r="L29" s="379"/>
      <c r="M29" s="379"/>
      <c r="N29" s="379"/>
      <c r="O29" s="379"/>
      <c r="P29" s="379"/>
      <c r="Q29" s="379"/>
      <c r="R29" s="379"/>
      <c r="S29" s="379"/>
      <c r="T29" s="379"/>
      <c r="U29" s="387"/>
    </row>
    <row r="30" spans="1:21">
      <c r="A30" s="379"/>
      <c r="B30" s="379"/>
      <c r="C30" s="379"/>
      <c r="D30" s="379"/>
      <c r="E30" s="379"/>
      <c r="F30" s="398" t="s">
        <v>395</v>
      </c>
      <c r="G30" s="379"/>
      <c r="H30" s="379"/>
      <c r="I30" s="398" t="s">
        <v>405</v>
      </c>
      <c r="J30" s="379"/>
      <c r="K30" s="559" t="s">
        <v>406</v>
      </c>
      <c r="L30" s="559"/>
      <c r="M30" s="379"/>
      <c r="N30" s="379"/>
      <c r="O30" s="379"/>
      <c r="P30" s="379"/>
      <c r="Q30" s="379"/>
      <c r="R30" s="379"/>
      <c r="S30" s="379"/>
      <c r="T30" s="379"/>
      <c r="U30" s="387"/>
    </row>
    <row r="31" spans="1:21">
      <c r="A31" s="379"/>
      <c r="B31" s="379"/>
      <c r="C31" s="379"/>
      <c r="D31" s="379"/>
      <c r="E31" s="379"/>
      <c r="F31" s="565"/>
      <c r="G31" s="570" t="s">
        <v>396</v>
      </c>
      <c r="H31" s="563" t="s">
        <v>403</v>
      </c>
      <c r="I31" s="399"/>
      <c r="J31" s="572" t="s">
        <v>403</v>
      </c>
      <c r="K31" s="400"/>
      <c r="L31" s="395" t="s">
        <v>407</v>
      </c>
      <c r="M31" s="572" t="s">
        <v>404</v>
      </c>
      <c r="N31" s="565" t="str">
        <f>IF(F31="","",F31*I31/1000*K31/70)</f>
        <v/>
      </c>
      <c r="O31" s="566"/>
      <c r="P31" s="570" t="s">
        <v>396</v>
      </c>
      <c r="Q31" s="379"/>
      <c r="R31" s="379"/>
      <c r="S31" s="379"/>
      <c r="T31" s="379"/>
      <c r="U31" s="387"/>
    </row>
    <row r="32" spans="1:21" ht="3" customHeight="1">
      <c r="A32" s="379"/>
      <c r="B32" s="379"/>
      <c r="C32" s="379"/>
      <c r="D32" s="379"/>
      <c r="E32" s="379"/>
      <c r="F32" s="567"/>
      <c r="G32" s="564"/>
      <c r="H32" s="563"/>
      <c r="I32" s="401"/>
      <c r="J32" s="572"/>
      <c r="K32" s="402"/>
      <c r="L32" s="402"/>
      <c r="M32" s="572"/>
      <c r="N32" s="567"/>
      <c r="O32" s="555"/>
      <c r="P32" s="564"/>
      <c r="Q32" s="379"/>
      <c r="R32" s="379"/>
      <c r="S32" s="379"/>
      <c r="T32" s="379"/>
      <c r="U32" s="387"/>
    </row>
    <row r="33" spans="1:21">
      <c r="A33" s="379"/>
      <c r="B33" s="379"/>
      <c r="C33" s="379"/>
      <c r="D33" s="379"/>
      <c r="E33" s="379"/>
      <c r="F33" s="568"/>
      <c r="G33" s="571"/>
      <c r="H33" s="563"/>
      <c r="I33" s="403">
        <v>1000</v>
      </c>
      <c r="J33" s="572"/>
      <c r="K33" s="379">
        <v>70</v>
      </c>
      <c r="L33" s="379" t="s">
        <v>407</v>
      </c>
      <c r="M33" s="572"/>
      <c r="N33" s="568"/>
      <c r="O33" s="569"/>
      <c r="P33" s="571"/>
      <c r="Q33" s="379"/>
      <c r="R33" s="379"/>
      <c r="S33" s="379"/>
      <c r="T33" s="379"/>
      <c r="U33" s="387"/>
    </row>
    <row r="34" spans="1:21">
      <c r="A34" s="379"/>
      <c r="B34" s="379"/>
      <c r="C34" s="379"/>
      <c r="D34" s="379"/>
      <c r="E34" s="379"/>
      <c r="F34" s="379" t="s">
        <v>408</v>
      </c>
      <c r="G34" s="379"/>
      <c r="H34" s="379"/>
      <c r="I34" s="379"/>
      <c r="J34" s="379"/>
      <c r="K34" s="379"/>
      <c r="L34" s="379"/>
      <c r="M34" s="379"/>
      <c r="N34" s="379"/>
      <c r="O34" s="379"/>
      <c r="P34" s="379"/>
      <c r="Q34" s="379"/>
      <c r="R34" s="379"/>
      <c r="S34" s="379"/>
      <c r="T34" s="379"/>
      <c r="U34" s="387"/>
    </row>
    <row r="35" spans="1:21" ht="18" customHeight="1">
      <c r="A35" s="379"/>
      <c r="B35" s="391" t="s">
        <v>47</v>
      </c>
      <c r="C35" s="379"/>
      <c r="D35" s="379" t="s">
        <v>419</v>
      </c>
      <c r="E35" s="379"/>
      <c r="F35" s="379"/>
      <c r="G35" s="379"/>
      <c r="H35" s="379"/>
      <c r="I35" s="379"/>
      <c r="J35" s="379"/>
      <c r="K35" s="379"/>
      <c r="L35" s="379"/>
      <c r="M35" s="379"/>
      <c r="N35" s="379"/>
      <c r="O35" s="379"/>
      <c r="P35" s="379"/>
      <c r="Q35" s="379"/>
      <c r="R35" s="379"/>
      <c r="S35" s="379"/>
      <c r="T35" s="379"/>
      <c r="U35" s="387"/>
    </row>
    <row r="36" spans="1:21" ht="35.1" customHeight="1">
      <c r="A36" s="379"/>
      <c r="B36" s="379"/>
      <c r="C36" s="379"/>
      <c r="D36" s="379"/>
      <c r="E36" s="546" t="s">
        <v>409</v>
      </c>
      <c r="F36" s="547"/>
      <c r="G36" s="548"/>
      <c r="H36" s="548"/>
      <c r="I36" s="548"/>
      <c r="J36" s="548"/>
      <c r="K36" s="548"/>
      <c r="L36" s="548"/>
      <c r="M36" s="548"/>
      <c r="N36" s="548"/>
      <c r="O36" s="548"/>
      <c r="P36" s="548"/>
      <c r="Q36" s="548"/>
      <c r="R36" s="549"/>
      <c r="S36" s="379"/>
      <c r="T36" s="379"/>
      <c r="U36" s="387"/>
    </row>
    <row r="37" spans="1:21" ht="18" customHeight="1">
      <c r="A37" s="379"/>
      <c r="B37" s="391" t="s">
        <v>47</v>
      </c>
      <c r="C37" s="379"/>
      <c r="D37" s="379" t="s">
        <v>420</v>
      </c>
      <c r="E37" s="379"/>
      <c r="F37" s="379"/>
      <c r="G37" s="379"/>
      <c r="H37" s="379"/>
      <c r="I37" s="379"/>
      <c r="J37" s="379"/>
      <c r="K37" s="379"/>
      <c r="L37" s="379"/>
      <c r="M37" s="379"/>
      <c r="N37" s="379"/>
      <c r="O37" s="379"/>
      <c r="P37" s="379"/>
      <c r="Q37" s="379"/>
      <c r="R37" s="379"/>
      <c r="S37" s="379"/>
      <c r="T37" s="379"/>
      <c r="U37" s="387"/>
    </row>
    <row r="38" spans="1:21" ht="35.1" customHeight="1">
      <c r="A38" s="379"/>
      <c r="B38" s="379"/>
      <c r="C38" s="379"/>
      <c r="D38" s="379"/>
      <c r="E38" s="546" t="s">
        <v>421</v>
      </c>
      <c r="F38" s="547"/>
      <c r="G38" s="548"/>
      <c r="H38" s="548"/>
      <c r="I38" s="548"/>
      <c r="J38" s="548"/>
      <c r="K38" s="548"/>
      <c r="L38" s="548"/>
      <c r="M38" s="548"/>
      <c r="N38" s="548"/>
      <c r="O38" s="548"/>
      <c r="P38" s="548"/>
      <c r="Q38" s="548"/>
      <c r="R38" s="549"/>
      <c r="S38" s="379"/>
      <c r="T38" s="379"/>
      <c r="U38" s="387"/>
    </row>
    <row r="39" spans="1:21">
      <c r="A39" s="387"/>
      <c r="U39" s="387"/>
    </row>
    <row r="40" spans="1:21" ht="52.5" customHeight="1">
      <c r="A40" s="387"/>
      <c r="B40" s="405"/>
      <c r="C40" s="405"/>
      <c r="D40" s="545" t="s">
        <v>447</v>
      </c>
      <c r="E40" s="545"/>
      <c r="F40" s="545"/>
      <c r="G40" s="545"/>
      <c r="H40" s="545"/>
      <c r="I40" s="545"/>
      <c r="J40" s="545"/>
      <c r="K40" s="545"/>
      <c r="L40" s="545"/>
      <c r="M40" s="545"/>
      <c r="N40" s="545"/>
      <c r="O40" s="545"/>
      <c r="P40" s="545"/>
      <c r="Q40" s="545"/>
      <c r="R40" s="545"/>
      <c r="U40" s="387"/>
    </row>
    <row r="41" spans="1:21" ht="10.5" customHeight="1">
      <c r="A41" s="387"/>
      <c r="U41" s="387"/>
    </row>
    <row r="42" spans="1:21" hidden="1">
      <c r="A42" s="387"/>
      <c r="U42" s="387"/>
    </row>
    <row r="43" spans="1:21" hidden="1">
      <c r="A43" s="387"/>
      <c r="U43" s="387"/>
    </row>
    <row r="44" spans="1:21">
      <c r="A44" s="387"/>
      <c r="U44" s="387"/>
    </row>
    <row r="45" spans="1:21">
      <c r="A45" s="387"/>
      <c r="U45" s="387"/>
    </row>
    <row r="46" spans="1:21">
      <c r="A46" s="387"/>
      <c r="U46" s="387"/>
    </row>
    <row r="47" spans="1:21">
      <c r="A47" s="387"/>
      <c r="U47" s="387"/>
    </row>
    <row r="48" spans="1:21">
      <c r="A48" s="387"/>
      <c r="U48" s="387"/>
    </row>
    <row r="49" spans="1:21">
      <c r="A49" s="387"/>
      <c r="U49" s="387"/>
    </row>
    <row r="50" spans="1:21">
      <c r="A50" s="387"/>
      <c r="U50" s="387"/>
    </row>
    <row r="51" spans="1:21">
      <c r="A51" s="387"/>
      <c r="U51" s="387"/>
    </row>
    <row r="52" spans="1:21">
      <c r="A52" s="387"/>
      <c r="U52" s="387"/>
    </row>
    <row r="53" spans="1:21">
      <c r="A53" s="387"/>
      <c r="U53" s="387"/>
    </row>
    <row r="54" spans="1:21">
      <c r="A54" s="387"/>
      <c r="U54" s="387"/>
    </row>
    <row r="55" spans="1:21">
      <c r="A55" s="387"/>
      <c r="U55" s="387"/>
    </row>
    <row r="56" spans="1:21">
      <c r="A56" s="387"/>
      <c r="U56" s="387"/>
    </row>
    <row r="57" spans="1:21">
      <c r="A57" s="387"/>
      <c r="U57" s="387"/>
    </row>
    <row r="58" spans="1:21">
      <c r="A58" s="387"/>
      <c r="U58" s="387"/>
    </row>
    <row r="59" spans="1:21">
      <c r="A59" s="387"/>
      <c r="U59" s="387"/>
    </row>
    <row r="60" spans="1:21">
      <c r="A60" s="387"/>
      <c r="U60" s="387"/>
    </row>
    <row r="61" spans="1:21">
      <c r="A61" s="387"/>
      <c r="U61" s="387"/>
    </row>
    <row r="62" spans="1:21">
      <c r="A62" s="387"/>
      <c r="U62" s="387"/>
    </row>
    <row r="63" spans="1:21">
      <c r="A63" s="387"/>
      <c r="U63" s="387"/>
    </row>
    <row r="64" spans="1:21">
      <c r="A64" s="387"/>
      <c r="U64" s="387"/>
    </row>
    <row r="65" spans="1:21">
      <c r="A65" s="387"/>
      <c r="U65" s="387"/>
    </row>
    <row r="66" spans="1:21">
      <c r="U66" s="387"/>
    </row>
    <row r="67" spans="1:21">
      <c r="U67" s="387"/>
    </row>
    <row r="68" spans="1:21">
      <c r="U68" s="387"/>
    </row>
    <row r="69" spans="1:21">
      <c r="U69" s="387"/>
    </row>
    <row r="70" spans="1:21">
      <c r="U70" s="387"/>
    </row>
    <row r="71" spans="1:21">
      <c r="U71" s="387"/>
    </row>
    <row r="72" spans="1:21">
      <c r="U72" s="387"/>
    </row>
    <row r="73" spans="1:21">
      <c r="U73" s="387"/>
    </row>
    <row r="74" spans="1:21">
      <c r="U74" s="387"/>
    </row>
    <row r="75" spans="1:21">
      <c r="U75" s="387"/>
    </row>
    <row r="76" spans="1:21">
      <c r="U76" s="387"/>
    </row>
    <row r="77" spans="1:21">
      <c r="U77" s="387"/>
    </row>
    <row r="78" spans="1:21">
      <c r="U78" s="387"/>
    </row>
    <row r="79" spans="1:21">
      <c r="U79" s="387"/>
    </row>
    <row r="80" spans="1:21">
      <c r="U80" s="387"/>
    </row>
    <row r="81" spans="21:21">
      <c r="U81" s="387"/>
    </row>
    <row r="82" spans="21:21">
      <c r="U82" s="387"/>
    </row>
    <row r="83" spans="21:21">
      <c r="U83" s="387"/>
    </row>
    <row r="84" spans="21:21">
      <c r="U84" s="387"/>
    </row>
    <row r="85" spans="21:21">
      <c r="U85" s="387"/>
    </row>
    <row r="86" spans="21:21">
      <c r="U86" s="387"/>
    </row>
    <row r="87" spans="21:21">
      <c r="U87" s="387"/>
    </row>
    <row r="88" spans="21:21">
      <c r="U88" s="387"/>
    </row>
    <row r="89" spans="21:21">
      <c r="U89" s="387"/>
    </row>
    <row r="90" spans="21:21">
      <c r="U90" s="387"/>
    </row>
    <row r="91" spans="21:21">
      <c r="U91" s="387"/>
    </row>
    <row r="92" spans="21:21">
      <c r="U92" s="387"/>
    </row>
    <row r="93" spans="21:21">
      <c r="U93" s="387"/>
    </row>
    <row r="94" spans="21:21">
      <c r="U94" s="387"/>
    </row>
    <row r="95" spans="21:21">
      <c r="U95" s="387"/>
    </row>
    <row r="96" spans="21:21">
      <c r="U96" s="387"/>
    </row>
    <row r="97" spans="21:21">
      <c r="U97" s="387"/>
    </row>
    <row r="98" spans="21:21">
      <c r="U98" s="387"/>
    </row>
    <row r="99" spans="21:21">
      <c r="U99" s="387"/>
    </row>
    <row r="100" spans="21:21">
      <c r="U100" s="387"/>
    </row>
    <row r="101" spans="21:21">
      <c r="U101" s="387"/>
    </row>
    <row r="102" spans="21:21">
      <c r="U102" s="387"/>
    </row>
    <row r="103" spans="21:21">
      <c r="U103" s="387"/>
    </row>
    <row r="104" spans="21:21">
      <c r="U104" s="387"/>
    </row>
    <row r="105" spans="21:21">
      <c r="U105" s="387"/>
    </row>
    <row r="106" spans="21:21">
      <c r="U106" s="387"/>
    </row>
    <row r="107" spans="21:21">
      <c r="U107" s="387"/>
    </row>
    <row r="108" spans="21:21">
      <c r="U108" s="387"/>
    </row>
    <row r="109" spans="21:21">
      <c r="U109" s="387"/>
    </row>
    <row r="110" spans="21:21">
      <c r="U110" s="387"/>
    </row>
    <row r="111" spans="21:21">
      <c r="U111" s="387"/>
    </row>
    <row r="112" spans="21:21">
      <c r="U112" s="387"/>
    </row>
    <row r="113" spans="21:21">
      <c r="U113" s="387"/>
    </row>
    <row r="114" spans="21:21">
      <c r="U114" s="387"/>
    </row>
    <row r="115" spans="21:21">
      <c r="U115" s="387"/>
    </row>
    <row r="116" spans="21:21">
      <c r="U116" s="387"/>
    </row>
  </sheetData>
  <mergeCells count="31">
    <mergeCell ref="K30:L30"/>
    <mergeCell ref="N31:O33"/>
    <mergeCell ref="P31:P33"/>
    <mergeCell ref="E36:F36"/>
    <mergeCell ref="G36:R36"/>
    <mergeCell ref="F31:F33"/>
    <mergeCell ref="G31:G33"/>
    <mergeCell ref="H31:H33"/>
    <mergeCell ref="J31:J33"/>
    <mergeCell ref="M31:M33"/>
    <mergeCell ref="K17:Q17"/>
    <mergeCell ref="I26:J26"/>
    <mergeCell ref="I27:J27"/>
    <mergeCell ref="L27:M27"/>
    <mergeCell ref="N27:O27"/>
    <mergeCell ref="A1:B1"/>
    <mergeCell ref="O1:R1"/>
    <mergeCell ref="D40:R40"/>
    <mergeCell ref="E38:F38"/>
    <mergeCell ref="G38:R38"/>
    <mergeCell ref="D19:R19"/>
    <mergeCell ref="B3:D3"/>
    <mergeCell ref="E3:I3"/>
    <mergeCell ref="B4:F4"/>
    <mergeCell ref="G4:T4"/>
    <mergeCell ref="B6:F6"/>
    <mergeCell ref="O6:Q6"/>
    <mergeCell ref="G12:R12"/>
    <mergeCell ref="G6:J6"/>
    <mergeCell ref="G10:R10"/>
    <mergeCell ref="G14:R14"/>
  </mergeCells>
  <phoneticPr fontId="3"/>
  <dataValidations count="1">
    <dataValidation type="list" allowBlank="1" showInputMessage="1" showErrorMessage="1" sqref="B25 B29 B35 B37">
      <formula1>"レ, 　"</formula1>
    </dataValidation>
  </dataValidations>
  <printOptions horizontalCentered="1"/>
  <pageMargins left="0.70866141732283472" right="0.70866141732283472" top="0.55118110236220474" bottom="0.55118110236220474" header="0.31496062992125984" footer="0.31496062992125984"/>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M34"/>
  <sheetViews>
    <sheetView view="pageBreakPreview" zoomScaleNormal="100" zoomScaleSheetLayoutView="100" workbookViewId="0">
      <selection sqref="A1:B1"/>
    </sheetView>
  </sheetViews>
  <sheetFormatPr defaultRowHeight="13.5"/>
  <cols>
    <col min="1" max="1" width="1.5" style="2" customWidth="1"/>
    <col min="2" max="2" width="18.125" style="2" customWidth="1"/>
    <col min="3" max="3" width="4" style="2" customWidth="1"/>
    <col min="4" max="4" width="1.25" style="2" customWidth="1"/>
    <col min="5" max="5" width="5.75" style="2" customWidth="1"/>
    <col min="6" max="6" width="8.25" style="2" customWidth="1"/>
    <col min="7" max="7" width="11.625" style="2" customWidth="1"/>
    <col min="8" max="8" width="1.625" style="2" customWidth="1"/>
    <col min="9" max="9" width="29.125" style="2" customWidth="1"/>
    <col min="10" max="10" width="6.25" style="2" customWidth="1"/>
    <col min="11" max="11" width="13.625" style="2" customWidth="1"/>
    <col min="12" max="16384" width="9" style="2"/>
  </cols>
  <sheetData>
    <row r="1" spans="1:11" ht="17.25" customHeight="1">
      <c r="A1" s="535" t="s">
        <v>473</v>
      </c>
      <c r="B1" s="535"/>
      <c r="I1" s="94"/>
      <c r="J1" s="94"/>
    </row>
    <row r="2" spans="1:11">
      <c r="G2" s="94"/>
      <c r="I2" s="536" t="s">
        <v>425</v>
      </c>
      <c r="J2" s="536"/>
      <c r="K2" s="296"/>
    </row>
    <row r="3" spans="1:11" ht="17.25" customHeight="1">
      <c r="B3" s="60" t="s">
        <v>100</v>
      </c>
      <c r="I3" s="78"/>
    </row>
    <row r="4" spans="1:11" ht="17.25" customHeight="1">
      <c r="B4" s="459">
        <f>要入力!C6</f>
        <v>0</v>
      </c>
    </row>
    <row r="5" spans="1:11" ht="17.25" customHeight="1">
      <c r="B5" s="62"/>
    </row>
    <row r="6" spans="1:11" ht="20.100000000000001" customHeight="1">
      <c r="B6" s="3"/>
      <c r="G6" s="590" t="s">
        <v>235</v>
      </c>
      <c r="H6" s="590"/>
      <c r="I6" s="589">
        <f>要入力!C7</f>
        <v>0</v>
      </c>
      <c r="J6" s="589"/>
    </row>
    <row r="7" spans="1:11" ht="20.100000000000001" customHeight="1">
      <c r="B7" s="3"/>
      <c r="E7" s="3"/>
      <c r="F7" s="2" t="s">
        <v>125</v>
      </c>
      <c r="G7" s="590" t="s">
        <v>126</v>
      </c>
      <c r="H7" s="590"/>
      <c r="I7" s="589">
        <f>要入力!C8</f>
        <v>0</v>
      </c>
      <c r="J7" s="589"/>
    </row>
    <row r="8" spans="1:11" ht="20.100000000000001" customHeight="1">
      <c r="B8" s="483"/>
      <c r="G8" s="590" t="s">
        <v>129</v>
      </c>
      <c r="H8" s="590"/>
      <c r="I8" s="484">
        <f>要入力!C9</f>
        <v>0</v>
      </c>
      <c r="J8" s="263"/>
    </row>
    <row r="9" spans="1:11" ht="20.100000000000001" customHeight="1">
      <c r="B9" s="3"/>
      <c r="G9" s="590" t="s">
        <v>503</v>
      </c>
      <c r="H9" s="590"/>
      <c r="I9" s="488" t="s">
        <v>462</v>
      </c>
      <c r="J9" s="127"/>
      <c r="K9" s="2" t="s">
        <v>501</v>
      </c>
    </row>
    <row r="10" spans="1:11">
      <c r="B10" s="3"/>
      <c r="G10" s="10"/>
    </row>
    <row r="11" spans="1:11" ht="47.25" customHeight="1">
      <c r="B11" s="596" t="s">
        <v>173</v>
      </c>
      <c r="C11" s="596"/>
      <c r="D11" s="596"/>
      <c r="E11" s="596"/>
      <c r="F11" s="596"/>
      <c r="G11" s="596"/>
      <c r="H11" s="596"/>
      <c r="I11" s="596"/>
      <c r="J11" s="596"/>
    </row>
    <row r="12" spans="1:11" ht="21.75" customHeight="1">
      <c r="B12" s="3" t="s">
        <v>175</v>
      </c>
    </row>
    <row r="13" spans="1:11" ht="21.75" customHeight="1">
      <c r="A13" s="543" t="s">
        <v>19</v>
      </c>
      <c r="B13" s="543"/>
      <c r="C13" s="543"/>
      <c r="D13" s="543"/>
      <c r="E13" s="543"/>
      <c r="F13" s="543"/>
      <c r="G13" s="543"/>
      <c r="H13" s="543"/>
      <c r="I13" s="543"/>
      <c r="J13" s="543"/>
    </row>
    <row r="14" spans="1:11" ht="11.25" customHeight="1">
      <c r="B14" s="1"/>
    </row>
    <row r="15" spans="1:11" ht="30" customHeight="1">
      <c r="A15" s="7"/>
      <c r="B15" s="591" t="s">
        <v>176</v>
      </c>
      <c r="C15" s="592"/>
      <c r="D15" s="74"/>
      <c r="E15" s="593"/>
      <c r="F15" s="594"/>
      <c r="G15" s="594"/>
      <c r="H15" s="594"/>
      <c r="I15" s="594"/>
      <c r="J15" s="595"/>
    </row>
    <row r="16" spans="1:11" ht="30" customHeight="1">
      <c r="A16" s="7"/>
      <c r="B16" s="591" t="s">
        <v>174</v>
      </c>
      <c r="C16" s="592"/>
      <c r="D16" s="74"/>
      <c r="E16" s="601"/>
      <c r="F16" s="602"/>
      <c r="G16" s="602"/>
      <c r="H16" s="602"/>
      <c r="I16" s="602"/>
      <c r="J16" s="80" t="s">
        <v>110</v>
      </c>
    </row>
    <row r="17" spans="1:13" ht="39.75" customHeight="1">
      <c r="A17" s="7"/>
      <c r="B17" s="591" t="s">
        <v>20</v>
      </c>
      <c r="C17" s="591"/>
      <c r="D17" s="13"/>
      <c r="E17" s="603">
        <f>要入力!C1</f>
        <v>0</v>
      </c>
      <c r="F17" s="604"/>
      <c r="G17" s="604"/>
      <c r="H17" s="604"/>
      <c r="I17" s="604"/>
      <c r="J17" s="605"/>
    </row>
    <row r="18" spans="1:13" ht="30" customHeight="1">
      <c r="A18" s="7"/>
      <c r="B18" s="591" t="s">
        <v>130</v>
      </c>
      <c r="C18" s="592"/>
      <c r="D18" s="74"/>
      <c r="E18" s="601">
        <f>要入力!C3</f>
        <v>0</v>
      </c>
      <c r="F18" s="602"/>
      <c r="G18" s="602"/>
      <c r="H18" s="602"/>
      <c r="I18" s="602"/>
      <c r="J18" s="80" t="s">
        <v>110</v>
      </c>
    </row>
    <row r="19" spans="1:13" s="58" customFormat="1" ht="24.95" customHeight="1">
      <c r="A19" s="485"/>
      <c r="B19" s="574" t="s">
        <v>467</v>
      </c>
      <c r="C19" s="575"/>
      <c r="D19" s="575"/>
      <c r="E19" s="490"/>
      <c r="F19" s="490"/>
      <c r="G19" s="491" t="s">
        <v>463</v>
      </c>
      <c r="H19" s="492"/>
      <c r="I19" s="493" t="s">
        <v>469</v>
      </c>
      <c r="J19" s="494" t="s">
        <v>464</v>
      </c>
      <c r="K19" s="597" t="s">
        <v>502</v>
      </c>
      <c r="L19" s="598"/>
      <c r="M19" s="598"/>
    </row>
    <row r="20" spans="1:13" s="58" customFormat="1" ht="24.95" customHeight="1">
      <c r="A20" s="486"/>
      <c r="B20" s="576" t="s">
        <v>468</v>
      </c>
      <c r="C20" s="577"/>
      <c r="D20" s="577"/>
      <c r="E20" s="495"/>
      <c r="F20" s="495"/>
      <c r="G20" s="411" t="s">
        <v>463</v>
      </c>
      <c r="H20" s="496"/>
      <c r="I20" s="497" t="s">
        <v>469</v>
      </c>
      <c r="J20" s="498" t="s">
        <v>464</v>
      </c>
      <c r="K20" s="597"/>
      <c r="L20" s="598"/>
      <c r="M20" s="598"/>
    </row>
    <row r="21" spans="1:13">
      <c r="B21" s="1"/>
    </row>
    <row r="22" spans="1:13" ht="23.25" customHeight="1">
      <c r="A22" s="573" t="s">
        <v>512</v>
      </c>
      <c r="B22" s="573"/>
      <c r="C22" s="573"/>
      <c r="D22" s="573"/>
      <c r="E22" s="573"/>
      <c r="F22" s="573"/>
      <c r="G22" s="573"/>
      <c r="H22" s="573"/>
      <c r="I22" s="573"/>
      <c r="J22" s="573"/>
      <c r="K22" s="406"/>
    </row>
    <row r="23" spans="1:13" ht="30" customHeight="1">
      <c r="A23" s="607" t="s">
        <v>42</v>
      </c>
      <c r="B23" s="608"/>
      <c r="C23" s="581"/>
      <c r="D23" s="600"/>
      <c r="E23" s="600"/>
      <c r="F23" s="582"/>
      <c r="G23" s="581" t="s">
        <v>43</v>
      </c>
      <c r="H23" s="582"/>
      <c r="I23" s="581"/>
      <c r="J23" s="582"/>
    </row>
    <row r="24" spans="1:13" ht="30" customHeight="1">
      <c r="A24" s="607" t="s">
        <v>183</v>
      </c>
      <c r="B24" s="608"/>
      <c r="C24" s="606"/>
      <c r="D24" s="606"/>
      <c r="E24" s="606"/>
      <c r="F24" s="606"/>
      <c r="G24" s="606" t="s">
        <v>44</v>
      </c>
      <c r="H24" s="606"/>
      <c r="I24" s="581"/>
      <c r="J24" s="582"/>
    </row>
    <row r="25" spans="1:13" ht="30" customHeight="1">
      <c r="A25" s="609" t="s">
        <v>182</v>
      </c>
      <c r="B25" s="610"/>
      <c r="C25" s="578" t="s">
        <v>45</v>
      </c>
      <c r="D25" s="578"/>
      <c r="E25" s="579"/>
      <c r="F25" s="586"/>
      <c r="G25" s="587"/>
      <c r="H25" s="587"/>
      <c r="I25" s="587"/>
      <c r="J25" s="588"/>
    </row>
    <row r="26" spans="1:13" ht="30" customHeight="1">
      <c r="A26" s="611"/>
      <c r="B26" s="612"/>
      <c r="C26" s="580" t="s">
        <v>46</v>
      </c>
      <c r="D26" s="580"/>
      <c r="E26" s="580"/>
      <c r="F26" s="583"/>
      <c r="G26" s="584"/>
      <c r="H26" s="584"/>
      <c r="I26" s="584"/>
      <c r="J26" s="585"/>
    </row>
    <row r="27" spans="1:13" ht="199.5" customHeight="1">
      <c r="B27" s="599" t="s">
        <v>494</v>
      </c>
      <c r="C27" s="599"/>
      <c r="D27" s="599"/>
      <c r="E27" s="599"/>
      <c r="F27" s="599"/>
      <c r="G27" s="599"/>
      <c r="H27" s="599"/>
      <c r="I27" s="599"/>
      <c r="J27" s="599"/>
      <c r="K27" s="204"/>
    </row>
    <row r="30" spans="1:13">
      <c r="K30" s="2" t="s">
        <v>177</v>
      </c>
    </row>
    <row r="31" spans="1:13">
      <c r="K31" s="2" t="s">
        <v>178</v>
      </c>
    </row>
    <row r="32" spans="1:13">
      <c r="K32" s="2" t="s">
        <v>179</v>
      </c>
    </row>
    <row r="33" spans="11:11">
      <c r="K33" s="2" t="s">
        <v>504</v>
      </c>
    </row>
    <row r="34" spans="11:11">
      <c r="K34" s="2" t="s">
        <v>180</v>
      </c>
    </row>
  </sheetData>
  <mergeCells count="36">
    <mergeCell ref="K19:M20"/>
    <mergeCell ref="B27:J27"/>
    <mergeCell ref="A1:B1"/>
    <mergeCell ref="C23:F23"/>
    <mergeCell ref="G23:H23"/>
    <mergeCell ref="E16:I16"/>
    <mergeCell ref="B16:C16"/>
    <mergeCell ref="B17:C17"/>
    <mergeCell ref="E18:I18"/>
    <mergeCell ref="E17:J17"/>
    <mergeCell ref="B18:C18"/>
    <mergeCell ref="C24:F24"/>
    <mergeCell ref="G24:H24"/>
    <mergeCell ref="A23:B23"/>
    <mergeCell ref="A24:B24"/>
    <mergeCell ref="A25:B26"/>
    <mergeCell ref="I2:J2"/>
    <mergeCell ref="G6:H6"/>
    <mergeCell ref="G7:H7"/>
    <mergeCell ref="G9:H9"/>
    <mergeCell ref="B11:J11"/>
    <mergeCell ref="A13:J13"/>
    <mergeCell ref="I6:J6"/>
    <mergeCell ref="I7:J7"/>
    <mergeCell ref="G8:H8"/>
    <mergeCell ref="B15:C15"/>
    <mergeCell ref="E15:J15"/>
    <mergeCell ref="A22:J22"/>
    <mergeCell ref="B19:D19"/>
    <mergeCell ref="B20:D20"/>
    <mergeCell ref="C25:E25"/>
    <mergeCell ref="C26:E26"/>
    <mergeCell ref="I23:J23"/>
    <mergeCell ref="I24:J24"/>
    <mergeCell ref="F26:J26"/>
    <mergeCell ref="F25:J25"/>
  </mergeCells>
  <phoneticPr fontId="3"/>
  <dataValidations count="1">
    <dataValidation type="list" allowBlank="1" showInputMessage="1" showErrorMessage="1" sqref="E15:J15">
      <formula1>$K$30:$K$34</formula1>
    </dataValidation>
  </dataValidations>
  <printOptions horizontalCentered="1" verticalCentered="1"/>
  <pageMargins left="0.78740157480314965" right="0.78740157480314965" top="0.19685039370078741" bottom="0.98425196850393704" header="0.51181102362204722" footer="0.51181102362204722"/>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20"/>
  <sheetViews>
    <sheetView view="pageBreakPreview" zoomScaleNormal="100" zoomScaleSheetLayoutView="100" workbookViewId="0">
      <selection sqref="A1:C1"/>
    </sheetView>
  </sheetViews>
  <sheetFormatPr defaultRowHeight="13.5"/>
  <cols>
    <col min="1" max="1" width="1.375" style="2" customWidth="1"/>
    <col min="2" max="2" width="1.125" style="2" customWidth="1"/>
    <col min="3" max="3" width="22.875" style="2" customWidth="1"/>
    <col min="4" max="4" width="4.5" style="2" customWidth="1"/>
    <col min="5" max="5" width="9" style="2"/>
    <col min="6" max="6" width="6.125" style="2" customWidth="1"/>
    <col min="7" max="7" width="9.625" style="2" customWidth="1"/>
    <col min="8" max="8" width="8.875" style="2" customWidth="1"/>
    <col min="9" max="9" width="14.375" style="2" customWidth="1"/>
    <col min="10" max="16384" width="9" style="2"/>
  </cols>
  <sheetData>
    <row r="1" spans="1:10" ht="21" customHeight="1">
      <c r="A1" s="535" t="s">
        <v>474</v>
      </c>
      <c r="B1" s="535"/>
      <c r="C1" s="535"/>
      <c r="H1" s="94"/>
      <c r="I1" s="94"/>
      <c r="J1" s="94"/>
    </row>
    <row r="2" spans="1:10" ht="16.5" customHeight="1">
      <c r="H2" s="10"/>
      <c r="J2" s="9"/>
    </row>
    <row r="3" spans="1:10" ht="51" customHeight="1">
      <c r="A3" s="538" t="s">
        <v>356</v>
      </c>
      <c r="B3" s="538"/>
      <c r="C3" s="538"/>
      <c r="D3" s="538"/>
      <c r="E3" s="538"/>
      <c r="F3" s="538"/>
      <c r="G3" s="538"/>
      <c r="H3" s="538"/>
      <c r="I3" s="538"/>
      <c r="J3" s="538"/>
    </row>
    <row r="4" spans="1:10" s="238" customFormat="1" ht="26.25" customHeight="1">
      <c r="A4" s="237"/>
      <c r="B4" s="237"/>
      <c r="C4" s="420" t="s">
        <v>275</v>
      </c>
      <c r="D4" s="208">
        <f>要入力!C1</f>
        <v>0</v>
      </c>
      <c r="F4" s="237"/>
      <c r="G4" s="237"/>
      <c r="H4" s="237"/>
      <c r="I4" s="237"/>
      <c r="J4" s="237"/>
    </row>
    <row r="5" spans="1:10" ht="15.75" customHeight="1">
      <c r="B5" s="617"/>
      <c r="C5" s="617"/>
      <c r="D5" s="617"/>
      <c r="E5" s="617"/>
      <c r="F5" s="617"/>
      <c r="G5" s="617"/>
      <c r="H5" s="617"/>
      <c r="I5" s="617"/>
      <c r="J5" s="617"/>
    </row>
    <row r="6" spans="1:10" ht="50.1" customHeight="1">
      <c r="B6" s="7"/>
      <c r="C6" s="21" t="s">
        <v>130</v>
      </c>
      <c r="D6" s="8" t="s">
        <v>48</v>
      </c>
      <c r="E6" s="601">
        <f>要入力!C3</f>
        <v>0</v>
      </c>
      <c r="F6" s="602"/>
      <c r="G6" s="602"/>
      <c r="H6" s="602"/>
      <c r="I6" s="602"/>
      <c r="J6" s="80" t="s">
        <v>110</v>
      </c>
    </row>
    <row r="7" spans="1:10" ht="50.1" customHeight="1">
      <c r="B7" s="7"/>
      <c r="C7" s="21" t="s">
        <v>187</v>
      </c>
      <c r="D7" s="8" t="s">
        <v>49</v>
      </c>
      <c r="E7" s="601"/>
      <c r="F7" s="602"/>
      <c r="G7" s="602"/>
      <c r="H7" s="602"/>
      <c r="I7" s="602"/>
      <c r="J7" s="80" t="s">
        <v>110</v>
      </c>
    </row>
    <row r="8" spans="1:10" ht="50.1" customHeight="1">
      <c r="B8" s="7"/>
      <c r="C8" s="21" t="s">
        <v>184</v>
      </c>
      <c r="D8" s="8" t="s">
        <v>50</v>
      </c>
      <c r="E8" s="601"/>
      <c r="F8" s="602"/>
      <c r="G8" s="602"/>
      <c r="H8" s="602"/>
      <c r="I8" s="602"/>
      <c r="J8" s="80" t="s">
        <v>110</v>
      </c>
    </row>
    <row r="9" spans="1:10" ht="50.1" customHeight="1">
      <c r="B9" s="7"/>
      <c r="C9" s="21" t="s">
        <v>185</v>
      </c>
      <c r="D9" s="41" t="s">
        <v>51</v>
      </c>
      <c r="E9" s="601"/>
      <c r="F9" s="602"/>
      <c r="G9" s="602"/>
      <c r="H9" s="602"/>
      <c r="I9" s="602"/>
      <c r="J9" s="80" t="s">
        <v>110</v>
      </c>
    </row>
    <row r="10" spans="1:10" ht="37.5" customHeight="1">
      <c r="B10" s="27"/>
      <c r="C10" s="129" t="s">
        <v>186</v>
      </c>
      <c r="D10" s="42"/>
      <c r="E10" s="618"/>
      <c r="F10" s="619"/>
      <c r="G10" s="619"/>
      <c r="H10" s="619"/>
      <c r="I10" s="619"/>
      <c r="J10" s="622" t="s">
        <v>135</v>
      </c>
    </row>
    <row r="11" spans="1:10" ht="31.5" customHeight="1">
      <c r="B11" s="27"/>
      <c r="C11" s="44" t="s">
        <v>306</v>
      </c>
      <c r="D11" s="28"/>
      <c r="E11" s="620"/>
      <c r="F11" s="621"/>
      <c r="G11" s="621"/>
      <c r="H11" s="621"/>
      <c r="I11" s="621"/>
      <c r="J11" s="623"/>
    </row>
    <row r="12" spans="1:10" ht="50.1" customHeight="1">
      <c r="B12" s="7"/>
      <c r="C12" s="21" t="s">
        <v>181</v>
      </c>
      <c r="D12" s="8"/>
      <c r="E12" s="615"/>
      <c r="F12" s="616"/>
      <c r="G12" s="616"/>
      <c r="H12" s="616"/>
      <c r="I12" s="616"/>
      <c r="J12" s="80" t="s">
        <v>110</v>
      </c>
    </row>
    <row r="13" spans="1:10" ht="22.5" customHeight="1"/>
    <row r="14" spans="1:10" ht="18.75" customHeight="1">
      <c r="C14" s="2" t="s">
        <v>188</v>
      </c>
    </row>
    <row r="15" spans="1:10" ht="47.25" customHeight="1">
      <c r="C15" s="613" t="s">
        <v>305</v>
      </c>
      <c r="D15" s="613"/>
      <c r="E15" s="613"/>
      <c r="F15" s="613"/>
      <c r="G15" s="613"/>
      <c r="H15" s="613"/>
      <c r="I15" s="613"/>
      <c r="J15" s="613"/>
    </row>
    <row r="16" spans="1:10" ht="25.5" customHeight="1">
      <c r="C16" s="614" t="s">
        <v>304</v>
      </c>
      <c r="D16" s="614"/>
      <c r="E16" s="614"/>
      <c r="F16" s="614"/>
      <c r="G16" s="614"/>
      <c r="H16" s="614"/>
      <c r="I16" s="614"/>
      <c r="J16" s="614"/>
    </row>
    <row r="17" spans="3:10">
      <c r="C17" s="262"/>
      <c r="D17" s="262"/>
      <c r="E17" s="262"/>
      <c r="F17" s="262"/>
      <c r="G17" s="262"/>
      <c r="H17" s="262"/>
      <c r="I17" s="262"/>
      <c r="J17" s="262"/>
    </row>
    <row r="20" spans="3:10">
      <c r="E20" s="128"/>
    </row>
  </sheetData>
  <mergeCells count="12">
    <mergeCell ref="A1:C1"/>
    <mergeCell ref="E6:I6"/>
    <mergeCell ref="E7:I7"/>
    <mergeCell ref="E8:I8"/>
    <mergeCell ref="E9:I9"/>
    <mergeCell ref="C15:J15"/>
    <mergeCell ref="C16:J16"/>
    <mergeCell ref="E12:I12"/>
    <mergeCell ref="A3:J3"/>
    <mergeCell ref="B5:J5"/>
    <mergeCell ref="E10:I11"/>
    <mergeCell ref="J10:J11"/>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29"/>
  <sheetViews>
    <sheetView view="pageBreakPreview" topLeftCell="A7" zoomScaleNormal="100" zoomScaleSheetLayoutView="100" workbookViewId="0"/>
  </sheetViews>
  <sheetFormatPr defaultRowHeight="13.5"/>
  <cols>
    <col min="1" max="1" width="13.375" style="31" customWidth="1"/>
    <col min="2" max="8" width="10.625" style="31" customWidth="1"/>
    <col min="9" max="21" width="9" style="31"/>
    <col min="22" max="22" width="11.625" style="31" bestFit="1" customWidth="1"/>
    <col min="23" max="16384" width="9" style="31"/>
  </cols>
  <sheetData>
    <row r="1" spans="1:25" ht="22.5" customHeight="1">
      <c r="A1" s="75" t="s">
        <v>475</v>
      </c>
      <c r="B1" s="266"/>
      <c r="C1" s="266"/>
      <c r="D1" s="266"/>
    </row>
    <row r="2" spans="1:25" ht="43.5" customHeight="1">
      <c r="A2" s="631" t="s">
        <v>220</v>
      </c>
      <c r="B2" s="631"/>
      <c r="C2" s="631"/>
      <c r="D2" s="631"/>
      <c r="E2" s="631"/>
      <c r="F2" s="631"/>
      <c r="G2" s="631"/>
      <c r="H2" s="631"/>
    </row>
    <row r="3" spans="1:25" ht="14.25" thickBot="1">
      <c r="A3" s="267"/>
    </row>
    <row r="4" spans="1:25" ht="35.1" customHeight="1">
      <c r="A4" s="275" t="s">
        <v>320</v>
      </c>
      <c r="B4" s="276" t="s">
        <v>323</v>
      </c>
      <c r="C4" s="277" t="s">
        <v>96</v>
      </c>
      <c r="D4" s="277" t="s">
        <v>322</v>
      </c>
      <c r="E4" s="278" t="s">
        <v>219</v>
      </c>
      <c r="F4" s="632" t="s">
        <v>423</v>
      </c>
      <c r="G4" s="633"/>
      <c r="H4" s="634"/>
      <c r="I4" s="2"/>
      <c r="M4" s="268" t="s">
        <v>323</v>
      </c>
      <c r="N4" s="268" t="s">
        <v>322</v>
      </c>
      <c r="O4" s="269" t="s">
        <v>324</v>
      </c>
      <c r="P4" s="269" t="s">
        <v>325</v>
      </c>
      <c r="Q4" s="269" t="s">
        <v>326</v>
      </c>
      <c r="R4" s="269" t="s">
        <v>327</v>
      </c>
      <c r="S4" s="269" t="s">
        <v>328</v>
      </c>
      <c r="T4" s="269" t="s">
        <v>329</v>
      </c>
      <c r="U4" s="269" t="s">
        <v>330</v>
      </c>
      <c r="V4" s="269" t="s">
        <v>331</v>
      </c>
      <c r="W4" s="270" t="s">
        <v>332</v>
      </c>
      <c r="X4" s="269" t="s">
        <v>333</v>
      </c>
      <c r="Y4" s="269" t="s">
        <v>334</v>
      </c>
    </row>
    <row r="5" spans="1:25" ht="35.1" customHeight="1">
      <c r="A5" s="635" t="s">
        <v>268</v>
      </c>
      <c r="B5" s="279" t="s">
        <v>324</v>
      </c>
      <c r="C5" s="280" t="s">
        <v>325</v>
      </c>
      <c r="D5" s="280" t="s">
        <v>326</v>
      </c>
      <c r="E5" s="280" t="s">
        <v>327</v>
      </c>
      <c r="F5" s="280" t="s">
        <v>328</v>
      </c>
      <c r="G5" s="280" t="s">
        <v>329</v>
      </c>
      <c r="H5" s="281" t="s">
        <v>330</v>
      </c>
      <c r="I5" s="2"/>
      <c r="M5" s="268" t="s">
        <v>321</v>
      </c>
      <c r="N5" s="268" t="s">
        <v>336</v>
      </c>
      <c r="O5" s="269" t="s">
        <v>335</v>
      </c>
      <c r="P5" s="269" t="s">
        <v>337</v>
      </c>
      <c r="Q5" s="269" t="s">
        <v>338</v>
      </c>
      <c r="R5" s="269" t="s">
        <v>339</v>
      </c>
      <c r="S5" s="269" t="s">
        <v>340</v>
      </c>
      <c r="T5" s="269" t="s">
        <v>341</v>
      </c>
      <c r="U5" s="269" t="s">
        <v>342</v>
      </c>
      <c r="V5" s="269" t="s">
        <v>343</v>
      </c>
      <c r="W5" s="270" t="s">
        <v>344</v>
      </c>
      <c r="X5" s="269" t="s">
        <v>345</v>
      </c>
      <c r="Y5" s="269" t="s">
        <v>346</v>
      </c>
    </row>
    <row r="6" spans="1:25" ht="35.1" customHeight="1">
      <c r="A6" s="636"/>
      <c r="B6" s="282" t="s">
        <v>331</v>
      </c>
      <c r="C6" s="637"/>
      <c r="D6" s="637"/>
      <c r="E6" s="637"/>
      <c r="F6" s="637"/>
      <c r="G6" s="637"/>
      <c r="H6" s="283" t="s">
        <v>229</v>
      </c>
      <c r="I6" s="2"/>
    </row>
    <row r="7" spans="1:25" ht="35.1" customHeight="1">
      <c r="A7" s="284" t="s">
        <v>95</v>
      </c>
      <c r="B7" s="638">
        <f>要入力!C1</f>
        <v>0</v>
      </c>
      <c r="C7" s="638"/>
      <c r="D7" s="638"/>
      <c r="E7" s="638"/>
      <c r="F7" s="638"/>
      <c r="G7" s="638"/>
      <c r="H7" s="639"/>
      <c r="I7" s="2"/>
    </row>
    <row r="8" spans="1:25" ht="24.95" customHeight="1">
      <c r="A8" s="635" t="s">
        <v>347</v>
      </c>
      <c r="B8" s="641"/>
      <c r="C8" s="642"/>
      <c r="D8" s="642"/>
      <c r="E8" s="642"/>
      <c r="F8" s="642"/>
      <c r="G8" s="642"/>
      <c r="H8" s="643"/>
      <c r="I8" s="2"/>
    </row>
    <row r="9" spans="1:25" ht="24.95" customHeight="1">
      <c r="A9" s="640"/>
      <c r="B9" s="644"/>
      <c r="C9" s="645"/>
      <c r="D9" s="645"/>
      <c r="E9" s="645"/>
      <c r="F9" s="645"/>
      <c r="G9" s="645"/>
      <c r="H9" s="646"/>
      <c r="I9" s="2"/>
    </row>
    <row r="10" spans="1:25" ht="24.95" customHeight="1">
      <c r="A10" s="640"/>
      <c r="B10" s="644"/>
      <c r="C10" s="645"/>
      <c r="D10" s="645"/>
      <c r="E10" s="645"/>
      <c r="F10" s="645"/>
      <c r="G10" s="645"/>
      <c r="H10" s="646"/>
      <c r="I10" s="2"/>
    </row>
    <row r="11" spans="1:25" ht="24.95" customHeight="1">
      <c r="A11" s="640"/>
      <c r="B11" s="644"/>
      <c r="C11" s="645"/>
      <c r="D11" s="645"/>
      <c r="E11" s="645"/>
      <c r="F11" s="645"/>
      <c r="G11" s="645"/>
      <c r="H11" s="646"/>
      <c r="I11" s="2"/>
    </row>
    <row r="12" spans="1:25" ht="24.95" customHeight="1">
      <c r="A12" s="640"/>
      <c r="B12" s="644"/>
      <c r="C12" s="645"/>
      <c r="D12" s="645"/>
      <c r="E12" s="645"/>
      <c r="F12" s="645"/>
      <c r="G12" s="645"/>
      <c r="H12" s="646"/>
      <c r="I12" s="2"/>
    </row>
    <row r="13" spans="1:25" ht="24.95" customHeight="1">
      <c r="A13" s="640"/>
      <c r="B13" s="644"/>
      <c r="C13" s="645"/>
      <c r="D13" s="645"/>
      <c r="E13" s="645"/>
      <c r="F13" s="645"/>
      <c r="G13" s="645"/>
      <c r="H13" s="646"/>
      <c r="I13" s="2"/>
    </row>
    <row r="14" spans="1:25" ht="24.95" customHeight="1">
      <c r="A14" s="640"/>
      <c r="B14" s="644"/>
      <c r="C14" s="645"/>
      <c r="D14" s="645"/>
      <c r="E14" s="645"/>
      <c r="F14" s="645"/>
      <c r="G14" s="645"/>
      <c r="H14" s="646"/>
      <c r="I14" s="2"/>
    </row>
    <row r="15" spans="1:25" ht="24.95" customHeight="1">
      <c r="A15" s="640"/>
      <c r="B15" s="644"/>
      <c r="C15" s="645"/>
      <c r="D15" s="645"/>
      <c r="E15" s="645"/>
      <c r="F15" s="645"/>
      <c r="G15" s="645"/>
      <c r="H15" s="646"/>
      <c r="I15" s="2"/>
    </row>
    <row r="16" spans="1:25" ht="24.95" customHeight="1">
      <c r="A16" s="640"/>
      <c r="B16" s="644"/>
      <c r="C16" s="645"/>
      <c r="D16" s="645"/>
      <c r="E16" s="645"/>
      <c r="F16" s="645"/>
      <c r="G16" s="645"/>
      <c r="H16" s="646"/>
      <c r="I16" s="2"/>
    </row>
    <row r="17" spans="1:9" ht="24.75" customHeight="1">
      <c r="A17" s="640"/>
      <c r="B17" s="644"/>
      <c r="C17" s="645"/>
      <c r="D17" s="645"/>
      <c r="E17" s="645"/>
      <c r="F17" s="645"/>
      <c r="G17" s="645"/>
      <c r="H17" s="646"/>
      <c r="I17" s="2"/>
    </row>
    <row r="18" spans="1:9" ht="24.95" customHeight="1">
      <c r="A18" s="640"/>
      <c r="B18" s="644"/>
      <c r="C18" s="645"/>
      <c r="D18" s="645"/>
      <c r="E18" s="645"/>
      <c r="F18" s="645"/>
      <c r="G18" s="645"/>
      <c r="H18" s="646"/>
      <c r="I18" s="2"/>
    </row>
    <row r="19" spans="1:9" ht="24.95" customHeight="1">
      <c r="A19" s="640"/>
      <c r="B19" s="647"/>
      <c r="C19" s="648"/>
      <c r="D19" s="648"/>
      <c r="E19" s="648"/>
      <c r="F19" s="648"/>
      <c r="G19" s="648"/>
      <c r="H19" s="649"/>
      <c r="I19" s="2"/>
    </row>
    <row r="20" spans="1:9" ht="24.95" customHeight="1">
      <c r="A20" s="624" t="s">
        <v>221</v>
      </c>
      <c r="B20" s="285" t="str">
        <f>IF(D4=N5,M5,M4)</f>
        <v>□発注者</v>
      </c>
      <c r="C20" s="286" t="s">
        <v>96</v>
      </c>
      <c r="D20" s="286" t="str">
        <f>IF(B4=M5,N5,N4)</f>
        <v>□受注者</v>
      </c>
      <c r="E20" s="287"/>
      <c r="F20" s="287"/>
      <c r="G20" s="287"/>
      <c r="H20" s="288"/>
      <c r="I20" s="2"/>
    </row>
    <row r="21" spans="1:9" ht="24.95" customHeight="1">
      <c r="A21" s="624"/>
      <c r="B21" s="289" t="s">
        <v>348</v>
      </c>
      <c r="C21" s="290"/>
      <c r="D21" s="290" t="s">
        <v>332</v>
      </c>
      <c r="E21" s="290" t="s">
        <v>327</v>
      </c>
      <c r="G21" s="355" t="s">
        <v>392</v>
      </c>
      <c r="H21" s="291"/>
      <c r="I21" s="2"/>
    </row>
    <row r="22" spans="1:9" ht="24.95" customHeight="1">
      <c r="A22" s="624"/>
      <c r="B22" s="409" t="s">
        <v>334</v>
      </c>
      <c r="C22" s="627" t="s">
        <v>270</v>
      </c>
      <c r="D22" s="627"/>
      <c r="E22" s="627"/>
      <c r="F22" s="627"/>
      <c r="G22" s="627"/>
      <c r="H22" s="628"/>
      <c r="I22" s="2"/>
    </row>
    <row r="23" spans="1:9" ht="24.95" customHeight="1">
      <c r="A23" s="625"/>
      <c r="B23" s="292"/>
      <c r="C23" s="627"/>
      <c r="D23" s="627"/>
      <c r="E23" s="627"/>
      <c r="F23" s="627"/>
      <c r="G23" s="627"/>
      <c r="H23" s="628"/>
      <c r="I23" s="2"/>
    </row>
    <row r="24" spans="1:9" ht="24.95" customHeight="1">
      <c r="A24" s="625"/>
      <c r="B24" s="292"/>
      <c r="C24" s="627"/>
      <c r="D24" s="627"/>
      <c r="E24" s="627"/>
      <c r="F24" s="627"/>
      <c r="G24" s="627"/>
      <c r="H24" s="628"/>
      <c r="I24" s="2"/>
    </row>
    <row r="25" spans="1:9" ht="30" customHeight="1" thickBot="1">
      <c r="A25" s="626"/>
      <c r="B25" s="293"/>
      <c r="C25" s="294"/>
      <c r="D25" s="650" t="s">
        <v>354</v>
      </c>
      <c r="E25" s="651"/>
      <c r="F25" s="629" t="s">
        <v>423</v>
      </c>
      <c r="G25" s="629"/>
      <c r="H25" s="630"/>
      <c r="I25" s="2"/>
    </row>
    <row r="26" spans="1:9" ht="14.25" thickBot="1">
      <c r="A26" s="271"/>
      <c r="B26" s="271"/>
      <c r="C26" s="271"/>
      <c r="D26" s="271"/>
      <c r="E26" s="271"/>
      <c r="F26" s="271"/>
    </row>
    <row r="27" spans="1:9" ht="14.25" thickBot="1">
      <c r="D27" s="272"/>
      <c r="E27" s="474"/>
      <c r="F27" s="475" t="s">
        <v>458</v>
      </c>
      <c r="G27" s="475" t="s">
        <v>459</v>
      </c>
      <c r="H27" s="476" t="s">
        <v>460</v>
      </c>
    </row>
    <row r="28" spans="1:9" ht="53.25" customHeight="1" thickBot="1">
      <c r="A28" s="477"/>
      <c r="B28" s="477"/>
      <c r="C28" s="477"/>
      <c r="D28" s="478"/>
      <c r="E28" s="479"/>
      <c r="F28" s="480"/>
      <c r="G28" s="481"/>
      <c r="H28" s="482"/>
    </row>
    <row r="29" spans="1:9" ht="17.25" customHeight="1">
      <c r="B29" s="273"/>
      <c r="C29" s="273"/>
      <c r="D29" s="274"/>
      <c r="E29" s="273"/>
      <c r="F29" s="31" t="s">
        <v>461</v>
      </c>
    </row>
  </sheetData>
  <mergeCells count="11">
    <mergeCell ref="A20:A25"/>
    <mergeCell ref="C22:H24"/>
    <mergeCell ref="F25:H25"/>
    <mergeCell ref="A2:H2"/>
    <mergeCell ref="F4:H4"/>
    <mergeCell ref="A5:A6"/>
    <mergeCell ref="C6:G6"/>
    <mergeCell ref="B7:H7"/>
    <mergeCell ref="A8:A19"/>
    <mergeCell ref="B8:H19"/>
    <mergeCell ref="D25:E25"/>
  </mergeCells>
  <phoneticPr fontId="3"/>
  <dataValidations count="12">
    <dataValidation type="list" allowBlank="1" showInputMessage="1" showErrorMessage="1" sqref="B22">
      <formula1>$Y$4:$Y$5</formula1>
    </dataValidation>
    <dataValidation type="list" allowBlank="1" showInputMessage="1" showErrorMessage="1" sqref="D21">
      <formula1>$W$4:$W$5</formula1>
    </dataValidation>
    <dataValidation type="list" allowBlank="1" showInputMessage="1" showErrorMessage="1" sqref="B6">
      <formula1>$V$4:$V$5</formula1>
    </dataValidation>
    <dataValidation type="list" allowBlank="1" showInputMessage="1" showErrorMessage="1" sqref="H5">
      <formula1>$U$4:$U$5</formula1>
    </dataValidation>
    <dataValidation type="list" allowBlank="1" showInputMessage="1" showErrorMessage="1" sqref="G5">
      <formula1>$T$4:$T$5</formula1>
    </dataValidation>
    <dataValidation type="list" allowBlank="1" showInputMessage="1" showErrorMessage="1" sqref="F5">
      <formula1>$S$4:$S$5</formula1>
    </dataValidation>
    <dataValidation type="list" allowBlank="1" showInputMessage="1" showErrorMessage="1" sqref="E5 E21">
      <formula1>$R$4:$R$5</formula1>
    </dataValidation>
    <dataValidation type="list" allowBlank="1" showInputMessage="1" showErrorMessage="1" sqref="D5">
      <formula1>$Q$4:$Q$5</formula1>
    </dataValidation>
    <dataValidation type="list" allowBlank="1" showInputMessage="1" showErrorMessage="1" sqref="C5">
      <formula1>$P$4:$P$5</formula1>
    </dataValidation>
    <dataValidation type="list" allowBlank="1" showInputMessage="1" showErrorMessage="1" sqref="B5">
      <formula1>$O$4:$O$5</formula1>
    </dataValidation>
    <dataValidation type="list" allowBlank="1" showInputMessage="1" showErrorMessage="1" sqref="D4">
      <formula1>$N$4:$N$5</formula1>
    </dataValidation>
    <dataValidation type="list" allowBlank="1" showInputMessage="1" showErrorMessage="1" sqref="B4">
      <formula1>$M$4:$M$5</formula1>
    </dataValidation>
  </dataValidations>
  <pageMargins left="0.7" right="0.7" top="0.75" bottom="0.75" header="0.3" footer="0.3"/>
  <pageSetup paperSize="9" orientation="portrait" r:id="rId1"/>
  <colBreaks count="1" manualBreakCount="1">
    <brk id="8" max="2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28"/>
  <sheetViews>
    <sheetView view="pageBreakPreview" zoomScaleNormal="100" zoomScaleSheetLayoutView="100" workbookViewId="0"/>
  </sheetViews>
  <sheetFormatPr defaultRowHeight="13.5"/>
  <cols>
    <col min="1" max="1" width="15" style="2" customWidth="1"/>
    <col min="2" max="2" width="14.125" style="2" customWidth="1"/>
    <col min="3" max="3" width="12.625" style="2" customWidth="1"/>
    <col min="4" max="6" width="7.625" style="2" customWidth="1"/>
    <col min="7" max="7" width="7.125" style="2" customWidth="1"/>
    <col min="8" max="8" width="7.625" style="2" customWidth="1"/>
    <col min="9" max="9" width="11.75" style="2" customWidth="1"/>
    <col min="10" max="16384" width="9" style="2"/>
  </cols>
  <sheetData>
    <row r="1" spans="1:10" ht="21" customHeight="1">
      <c r="A1" s="126" t="s">
        <v>476</v>
      </c>
      <c r="B1" s="126"/>
      <c r="C1" s="126"/>
      <c r="D1" s="15"/>
      <c r="E1" s="15"/>
      <c r="F1" s="15"/>
      <c r="G1" s="15"/>
      <c r="H1" s="15"/>
      <c r="I1" s="15"/>
    </row>
    <row r="2" spans="1:10">
      <c r="G2" s="190"/>
      <c r="H2" s="536" t="s">
        <v>426</v>
      </c>
      <c r="I2" s="536"/>
      <c r="J2" s="190"/>
    </row>
    <row r="3" spans="1:10">
      <c r="A3" s="15"/>
      <c r="B3" s="15"/>
      <c r="C3" s="15"/>
      <c r="D3" s="15"/>
      <c r="E3" s="15"/>
      <c r="F3" s="15"/>
      <c r="G3" s="15" t="s">
        <v>353</v>
      </c>
      <c r="H3" s="15"/>
      <c r="I3" s="15"/>
    </row>
    <row r="4" spans="1:10" ht="38.25" customHeight="1">
      <c r="A4" s="654" t="s">
        <v>34</v>
      </c>
      <c r="B4" s="654"/>
      <c r="C4" s="654"/>
      <c r="D4" s="654"/>
      <c r="E4" s="654"/>
      <c r="F4" s="654"/>
      <c r="G4" s="654"/>
      <c r="H4" s="654"/>
      <c r="I4" s="654"/>
      <c r="J4" s="34"/>
    </row>
    <row r="5" spans="1:10">
      <c r="A5" s="104" t="s">
        <v>158</v>
      </c>
      <c r="B5" s="15"/>
      <c r="C5" s="15"/>
      <c r="D5" s="15"/>
      <c r="E5" s="15"/>
      <c r="F5" s="15"/>
      <c r="G5" s="15"/>
      <c r="H5" s="15"/>
      <c r="I5" s="15"/>
    </row>
    <row r="6" spans="1:10">
      <c r="A6" s="15" t="s">
        <v>136</v>
      </c>
      <c r="B6" s="15"/>
      <c r="C6" s="15"/>
      <c r="D6" s="15"/>
      <c r="E6" s="15"/>
      <c r="F6" s="15"/>
      <c r="G6" s="15"/>
      <c r="H6" s="15"/>
      <c r="I6" s="15"/>
    </row>
    <row r="7" spans="1:10" ht="15" customHeight="1">
      <c r="A7" s="15"/>
      <c r="B7" s="15"/>
      <c r="C7" s="15"/>
      <c r="D7" s="15"/>
      <c r="E7" s="15"/>
      <c r="F7" s="15"/>
      <c r="G7" s="15"/>
      <c r="H7" s="15"/>
      <c r="I7" s="15"/>
    </row>
    <row r="8" spans="1:10" ht="18" customHeight="1">
      <c r="A8" s="43" t="s">
        <v>241</v>
      </c>
      <c r="B8" s="209">
        <f>要入力!C1</f>
        <v>0</v>
      </c>
      <c r="C8" s="15"/>
      <c r="D8" s="43"/>
      <c r="E8" s="43"/>
      <c r="F8" s="43"/>
      <c r="G8" s="43"/>
      <c r="H8" s="43"/>
      <c r="I8" s="43"/>
    </row>
    <row r="9" spans="1:10" ht="9" customHeight="1">
      <c r="A9" s="15"/>
      <c r="B9" s="15"/>
      <c r="C9" s="15"/>
      <c r="D9" s="15"/>
      <c r="E9" s="15"/>
      <c r="F9" s="15"/>
      <c r="G9" s="15"/>
      <c r="H9" s="15"/>
      <c r="I9" s="15"/>
    </row>
    <row r="10" spans="1:10" ht="17.25" customHeight="1">
      <c r="A10" s="15" t="s">
        <v>159</v>
      </c>
      <c r="B10" s="15"/>
      <c r="C10" s="15"/>
      <c r="D10" s="15"/>
      <c r="E10" s="15"/>
      <c r="F10" s="15"/>
      <c r="G10" s="15"/>
      <c r="H10" s="15"/>
      <c r="I10" s="15"/>
    </row>
    <row r="11" spans="1:10" ht="15" customHeight="1">
      <c r="A11" s="15"/>
      <c r="B11" s="15"/>
      <c r="C11" s="15"/>
      <c r="D11" s="15"/>
      <c r="E11" s="15"/>
      <c r="F11" s="15"/>
      <c r="G11" s="15"/>
      <c r="H11" s="15"/>
      <c r="I11" s="15"/>
    </row>
    <row r="12" spans="1:10" ht="24.95" customHeight="1">
      <c r="A12" s="15"/>
      <c r="B12" s="15"/>
      <c r="C12" s="15"/>
      <c r="D12" s="664" t="s">
        <v>155</v>
      </c>
      <c r="E12" s="664"/>
      <c r="F12" s="664"/>
      <c r="G12" s="659">
        <f>+要入力!C8</f>
        <v>0</v>
      </c>
      <c r="H12" s="659"/>
      <c r="I12" s="659"/>
    </row>
    <row r="13" spans="1:10" ht="24.95" customHeight="1">
      <c r="A13" s="15"/>
      <c r="B13" s="15"/>
      <c r="C13" s="43"/>
      <c r="D13" s="664" t="s">
        <v>156</v>
      </c>
      <c r="E13" s="664"/>
      <c r="F13" s="664"/>
      <c r="G13" s="665">
        <f>+要入力!C10</f>
        <v>0</v>
      </c>
      <c r="H13" s="665"/>
      <c r="I13" s="665"/>
      <c r="J13" s="407"/>
    </row>
    <row r="14" spans="1:10" ht="9.75" customHeight="1">
      <c r="A14" s="29"/>
      <c r="B14" s="29"/>
      <c r="C14" s="29"/>
      <c r="D14" s="29"/>
      <c r="E14" s="29"/>
      <c r="F14" s="29"/>
      <c r="G14" s="29"/>
      <c r="H14" s="29"/>
      <c r="I14" s="29"/>
    </row>
    <row r="15" spans="1:10" ht="21" customHeight="1">
      <c r="A15" s="655" t="s">
        <v>162</v>
      </c>
      <c r="B15" s="655" t="s">
        <v>163</v>
      </c>
      <c r="C15" s="661" t="s">
        <v>160</v>
      </c>
      <c r="D15" s="662" t="s">
        <v>24</v>
      </c>
      <c r="E15" s="660" t="s">
        <v>35</v>
      </c>
      <c r="F15" s="660"/>
      <c r="G15" s="662" t="s">
        <v>157</v>
      </c>
      <c r="H15" s="655" t="s">
        <v>161</v>
      </c>
      <c r="I15" s="655"/>
    </row>
    <row r="16" spans="1:10" ht="21" customHeight="1">
      <c r="A16" s="656"/>
      <c r="B16" s="656"/>
      <c r="C16" s="661"/>
      <c r="D16" s="662"/>
      <c r="E16" s="35" t="s">
        <v>36</v>
      </c>
      <c r="F16" s="35" t="s">
        <v>37</v>
      </c>
      <c r="G16" s="662"/>
      <c r="H16" s="663" t="s">
        <v>38</v>
      </c>
      <c r="I16" s="663"/>
    </row>
    <row r="17" spans="1:9" ht="42" customHeight="1">
      <c r="A17" s="318"/>
      <c r="B17" s="318"/>
      <c r="C17" s="315" t="s">
        <v>390</v>
      </c>
      <c r="D17" s="315"/>
      <c r="E17" s="419"/>
      <c r="F17" s="419"/>
      <c r="G17" s="315"/>
      <c r="H17" s="657" t="s">
        <v>365</v>
      </c>
      <c r="I17" s="658"/>
    </row>
    <row r="18" spans="1:9" ht="42" customHeight="1">
      <c r="A18" s="318"/>
      <c r="B18" s="318"/>
      <c r="C18" s="315" t="s">
        <v>390</v>
      </c>
      <c r="D18" s="315"/>
      <c r="E18" s="419"/>
      <c r="F18" s="419"/>
      <c r="G18" s="315"/>
      <c r="H18" s="652" t="s">
        <v>364</v>
      </c>
      <c r="I18" s="653"/>
    </row>
    <row r="19" spans="1:9" ht="42" customHeight="1">
      <c r="A19" s="318"/>
      <c r="B19" s="318"/>
      <c r="C19" s="315" t="s">
        <v>390</v>
      </c>
      <c r="D19" s="315"/>
      <c r="E19" s="419"/>
      <c r="F19" s="419"/>
      <c r="G19" s="315"/>
      <c r="H19" s="652" t="s">
        <v>364</v>
      </c>
      <c r="I19" s="653"/>
    </row>
    <row r="20" spans="1:9" ht="42" customHeight="1">
      <c r="A20" s="318"/>
      <c r="B20" s="318"/>
      <c r="C20" s="315" t="s">
        <v>390</v>
      </c>
      <c r="D20" s="315"/>
      <c r="E20" s="419"/>
      <c r="F20" s="419"/>
      <c r="G20" s="315"/>
      <c r="H20" s="652" t="s">
        <v>364</v>
      </c>
      <c r="I20" s="653"/>
    </row>
    <row r="21" spans="1:9" ht="42" customHeight="1">
      <c r="A21" s="318"/>
      <c r="B21" s="318"/>
      <c r="C21" s="315" t="s">
        <v>390</v>
      </c>
      <c r="D21" s="315"/>
      <c r="E21" s="419"/>
      <c r="F21" s="419"/>
      <c r="G21" s="315"/>
      <c r="H21" s="652" t="s">
        <v>364</v>
      </c>
      <c r="I21" s="653"/>
    </row>
    <row r="22" spans="1:9" ht="42" customHeight="1">
      <c r="A22" s="318"/>
      <c r="B22" s="318"/>
      <c r="C22" s="315" t="s">
        <v>390</v>
      </c>
      <c r="D22" s="315"/>
      <c r="E22" s="419"/>
      <c r="F22" s="419"/>
      <c r="G22" s="315"/>
      <c r="H22" s="652" t="s">
        <v>364</v>
      </c>
      <c r="I22" s="653"/>
    </row>
    <row r="23" spans="1:9" ht="42" customHeight="1">
      <c r="A23" s="318"/>
      <c r="B23" s="318"/>
      <c r="C23" s="315" t="s">
        <v>390</v>
      </c>
      <c r="D23" s="315"/>
      <c r="E23" s="419"/>
      <c r="F23" s="419"/>
      <c r="G23" s="315"/>
      <c r="H23" s="652" t="s">
        <v>364</v>
      </c>
      <c r="I23" s="653"/>
    </row>
    <row r="24" spans="1:9" ht="42" customHeight="1">
      <c r="A24" s="318"/>
      <c r="B24" s="318"/>
      <c r="C24" s="315" t="s">
        <v>390</v>
      </c>
      <c r="D24" s="315"/>
      <c r="E24" s="419"/>
      <c r="F24" s="419"/>
      <c r="G24" s="315"/>
      <c r="H24" s="652" t="s">
        <v>364</v>
      </c>
      <c r="I24" s="653"/>
    </row>
    <row r="25" spans="1:9" ht="42" customHeight="1">
      <c r="A25" s="318"/>
      <c r="B25" s="318"/>
      <c r="C25" s="315" t="s">
        <v>390</v>
      </c>
      <c r="D25" s="315"/>
      <c r="E25" s="419"/>
      <c r="F25" s="419"/>
      <c r="G25" s="315"/>
      <c r="H25" s="652" t="s">
        <v>364</v>
      </c>
      <c r="I25" s="653"/>
    </row>
    <row r="26" spans="1:9" ht="42" customHeight="1">
      <c r="A26" s="318"/>
      <c r="B26" s="318"/>
      <c r="C26" s="315" t="s">
        <v>390</v>
      </c>
      <c r="D26" s="315"/>
      <c r="E26" s="419"/>
      <c r="F26" s="419"/>
      <c r="G26" s="315"/>
      <c r="H26" s="652" t="s">
        <v>364</v>
      </c>
      <c r="I26" s="653"/>
    </row>
    <row r="27" spans="1:9" ht="42" customHeight="1">
      <c r="A27" s="318"/>
      <c r="B27" s="318"/>
      <c r="C27" s="315" t="s">
        <v>390</v>
      </c>
      <c r="D27" s="315"/>
      <c r="E27" s="419"/>
      <c r="F27" s="419"/>
      <c r="G27" s="315"/>
      <c r="H27" s="652" t="s">
        <v>364</v>
      </c>
      <c r="I27" s="653"/>
    </row>
    <row r="28" spans="1:9">
      <c r="C28" s="15"/>
      <c r="D28" s="15"/>
      <c r="E28" s="15"/>
      <c r="F28" s="15"/>
      <c r="G28" s="15"/>
      <c r="H28" s="15"/>
      <c r="I28" s="15"/>
    </row>
  </sheetData>
  <mergeCells count="25">
    <mergeCell ref="G12:I12"/>
    <mergeCell ref="E15:F15"/>
    <mergeCell ref="C15:C16"/>
    <mergeCell ref="D15:D16"/>
    <mergeCell ref="G15:G16"/>
    <mergeCell ref="H16:I16"/>
    <mergeCell ref="D12:F12"/>
    <mergeCell ref="D13:F13"/>
    <mergeCell ref="G13:I13"/>
    <mergeCell ref="H2:I2"/>
    <mergeCell ref="H26:I26"/>
    <mergeCell ref="H27:I27"/>
    <mergeCell ref="A4:I4"/>
    <mergeCell ref="A15:A16"/>
    <mergeCell ref="B15:B16"/>
    <mergeCell ref="H21:I21"/>
    <mergeCell ref="H22:I22"/>
    <mergeCell ref="H23:I23"/>
    <mergeCell ref="H24:I24"/>
    <mergeCell ref="H25:I25"/>
    <mergeCell ref="H17:I17"/>
    <mergeCell ref="H18:I18"/>
    <mergeCell ref="H19:I19"/>
    <mergeCell ref="H20:I20"/>
    <mergeCell ref="H15:I15"/>
  </mergeCells>
  <phoneticPr fontId="4"/>
  <printOptions horizontalCentered="1" verticalCentered="1"/>
  <pageMargins left="0.39370078740157483"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21</vt:i4>
      </vt:variant>
    </vt:vector>
  </HeadingPairs>
  <TitlesOfParts>
    <vt:vector size="45" baseType="lpstr">
      <vt:lpstr>提出書類一覧表</vt:lpstr>
      <vt:lpstr>要入力</vt:lpstr>
      <vt:lpstr>代金内訳</vt:lpstr>
      <vt:lpstr>工程表</vt:lpstr>
      <vt:lpstr>建退共</vt:lpstr>
      <vt:lpstr>支払請求</vt:lpstr>
      <vt:lpstr>部分払内訳</vt:lpstr>
      <vt:lpstr>打合せ簿</vt:lpstr>
      <vt:lpstr>材料検査</vt:lpstr>
      <vt:lpstr>中間前払認定</vt:lpstr>
      <vt:lpstr>部分完成通知</vt:lpstr>
      <vt:lpstr>部分引渡</vt:lpstr>
      <vt:lpstr>既済部分検査</vt:lpstr>
      <vt:lpstr>月報出来高報</vt:lpstr>
      <vt:lpstr>部分払支払計画</vt:lpstr>
      <vt:lpstr>部分使用承諾</vt:lpstr>
      <vt:lpstr>工期延期</vt:lpstr>
      <vt:lpstr>支給品受領</vt:lpstr>
      <vt:lpstr>支給品精算</vt:lpstr>
      <vt:lpstr>現場発生品</vt:lpstr>
      <vt:lpstr>完成通知</vt:lpstr>
      <vt:lpstr>賃金支払報告</vt:lpstr>
      <vt:lpstr>引渡</vt:lpstr>
      <vt:lpstr>代理人変更</vt:lpstr>
      <vt:lpstr>引渡!Print_Area</vt:lpstr>
      <vt:lpstr>月報出来高報!Print_Area</vt:lpstr>
      <vt:lpstr>建退共!Print_Area</vt:lpstr>
      <vt:lpstr>現場発生品!Print_Area</vt:lpstr>
      <vt:lpstr>工期延期!Print_Area</vt:lpstr>
      <vt:lpstr>工程表!Print_Area</vt:lpstr>
      <vt:lpstr>材料検査!Print_Area</vt:lpstr>
      <vt:lpstr>支給品受領!Print_Area</vt:lpstr>
      <vt:lpstr>支給品精算!Print_Area</vt:lpstr>
      <vt:lpstr>支払請求!Print_Area</vt:lpstr>
      <vt:lpstr>打合せ簿!Print_Area</vt:lpstr>
      <vt:lpstr>代金内訳!Print_Area</vt:lpstr>
      <vt:lpstr>代理人変更!Print_Area</vt:lpstr>
      <vt:lpstr>中間前払認定!Print_Area</vt:lpstr>
      <vt:lpstr>賃金支払報告!Print_Area</vt:lpstr>
      <vt:lpstr>提出書類一覧表!Print_Area</vt:lpstr>
      <vt:lpstr>部分引渡!Print_Area</vt:lpstr>
      <vt:lpstr>部分使用承諾!Print_Area</vt:lpstr>
      <vt:lpstr>部分払支払計画!Print_Area</vt:lpstr>
      <vt:lpstr>部分払内訳!Print_Area</vt:lpstr>
      <vt:lpstr>要入力!Print_Area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19890316</dc:creator>
  <cp:lastModifiedBy>イシバシ　ナオ</cp:lastModifiedBy>
  <cp:lastPrinted>2025-04-10T03:53:52Z</cp:lastPrinted>
  <dcterms:created xsi:type="dcterms:W3CDTF">2006-02-09T05:47:31Z</dcterms:created>
  <dcterms:modified xsi:type="dcterms:W3CDTF">2025-04-11T02:35:52Z</dcterms:modified>
</cp:coreProperties>
</file>