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idofs\浄水課\★新：Pフォルダ作成中\01：浄水課簿冊\120　施設\100　一般\420-110-120-100-11[99]　中宮浄水場更新関係綴\中宮浄水場更新事業\41.　発注作業（1年遅れH2.9発注用）\契約依頼\"/>
    </mc:Choice>
  </mc:AlternateContent>
  <bookViews>
    <workbookView xWindow="600" yWindow="375" windowWidth="27795" windowHeight="12090" tabRatio="812"/>
  </bookViews>
  <sheets>
    <sheet name="様式Ⅲ-5" sheetId="2" r:id="rId1"/>
    <sheet name="様式Ⅲ-9-1" sheetId="3" r:id="rId2"/>
    <sheet name="様式Ⅲ-9-2" sheetId="4" r:id="rId3"/>
    <sheet name="様式Ⅲ-9-3" sheetId="5" r:id="rId4"/>
    <sheet name="※様式Ⅲ-9-3計算条件（取水量平均１）" sheetId="6" r:id="rId5"/>
    <sheet name="様式Ⅲ-9-4" sheetId="7" r:id="rId6"/>
  </sheets>
  <definedNames>
    <definedName name="_Toc49929544" localSheetId="0">'様式Ⅲ-5'!$C$228</definedName>
    <definedName name="_xlnm.Print_Area" localSheetId="0">'様式Ⅲ-5'!$B$1:$H$231</definedName>
    <definedName name="_xlnm.Print_Area" localSheetId="1">'様式Ⅲ-9-1'!$A$1:$J$41</definedName>
    <definedName name="_xlnm.Print_Area" localSheetId="3">'様式Ⅲ-9-3'!$A$1:$AA$37</definedName>
    <definedName name="_xlnm.Print_Area" localSheetId="5">'様式Ⅲ-9-4'!$A$1:$AB$44</definedName>
    <definedName name="_xlnm.Print_Titles" localSheetId="0">'様式Ⅲ-5'!$2:$4</definedName>
  </definedNames>
  <calcPr calcId="162913"/>
</workbook>
</file>

<file path=xl/calcChain.xml><?xml version="1.0" encoding="utf-8"?>
<calcChain xmlns="http://schemas.openxmlformats.org/spreadsheetml/2006/main">
  <c r="AA36" i="7" l="1"/>
  <c r="AA35" i="7"/>
  <c r="AA34" i="7"/>
  <c r="AA33" i="7"/>
  <c r="AA32" i="7"/>
  <c r="AA31" i="7"/>
  <c r="AA30" i="7"/>
  <c r="AA29" i="7"/>
  <c r="AA28" i="7"/>
  <c r="AA27" i="7"/>
  <c r="AA26" i="7"/>
  <c r="AA25" i="7"/>
  <c r="AA24" i="7"/>
  <c r="AA23" i="7"/>
  <c r="AA22" i="7"/>
  <c r="AA21" i="7"/>
  <c r="AA20" i="7"/>
  <c r="AA19" i="7"/>
  <c r="AA18" i="7"/>
  <c r="AA17" i="7"/>
  <c r="AA16" i="7"/>
  <c r="AA15" i="7"/>
  <c r="AA14" i="7"/>
  <c r="AA13" i="7"/>
  <c r="AA12" i="7"/>
  <c r="AA11" i="7"/>
  <c r="AA10" i="7"/>
  <c r="AA9" i="7"/>
  <c r="AA8" i="7"/>
  <c r="AA7" i="7"/>
  <c r="Z27" i="5"/>
  <c r="Z26" i="5"/>
  <c r="Z25" i="5"/>
  <c r="Z24" i="5"/>
  <c r="Y23" i="5"/>
  <c r="Y20" i="5" s="1"/>
  <c r="Y28" i="5" s="1"/>
  <c r="X12" i="4" s="1"/>
  <c r="X23" i="5"/>
  <c r="W23" i="5"/>
  <c r="W20" i="5" s="1"/>
  <c r="W28" i="5" s="1"/>
  <c r="V12" i="4" s="1"/>
  <c r="V23" i="5"/>
  <c r="U23" i="5"/>
  <c r="U20" i="5" s="1"/>
  <c r="U28" i="5" s="1"/>
  <c r="T12" i="4" s="1"/>
  <c r="T23" i="5"/>
  <c r="S23" i="5"/>
  <c r="R23" i="5"/>
  <c r="R20" i="5" s="1"/>
  <c r="R28" i="5" s="1"/>
  <c r="Q12" i="4" s="1"/>
  <c r="Q23" i="5"/>
  <c r="Q20" i="5" s="1"/>
  <c r="Q28" i="5" s="1"/>
  <c r="P12" i="4" s="1"/>
  <c r="P23" i="5"/>
  <c r="O23" i="5"/>
  <c r="O20" i="5" s="1"/>
  <c r="O28" i="5" s="1"/>
  <c r="N12" i="4" s="1"/>
  <c r="N23" i="5"/>
  <c r="M23" i="5"/>
  <c r="M20" i="5" s="1"/>
  <c r="M28" i="5" s="1"/>
  <c r="L12" i="4" s="1"/>
  <c r="L23" i="5"/>
  <c r="K23" i="5"/>
  <c r="J23" i="5"/>
  <c r="I23" i="5"/>
  <c r="I20" i="5" s="1"/>
  <c r="I28" i="5" s="1"/>
  <c r="H12" i="4" s="1"/>
  <c r="H23" i="5"/>
  <c r="G23" i="5"/>
  <c r="G20" i="5" s="1"/>
  <c r="G28" i="5" s="1"/>
  <c r="F12" i="4" s="1"/>
  <c r="F23" i="5"/>
  <c r="X20" i="5"/>
  <c r="X28" i="5" s="1"/>
  <c r="W12" i="4" s="1"/>
  <c r="V20" i="5"/>
  <c r="V28" i="5" s="1"/>
  <c r="U12" i="4" s="1"/>
  <c r="T20" i="5"/>
  <c r="T28" i="5" s="1"/>
  <c r="S12" i="4" s="1"/>
  <c r="S20" i="5"/>
  <c r="S28" i="5" s="1"/>
  <c r="R12" i="4" s="1"/>
  <c r="P20" i="5"/>
  <c r="P28" i="5" s="1"/>
  <c r="O12" i="4" s="1"/>
  <c r="N20" i="5"/>
  <c r="N28" i="5" s="1"/>
  <c r="M12" i="4" s="1"/>
  <c r="L20" i="5"/>
  <c r="L28" i="5" s="1"/>
  <c r="K12" i="4" s="1"/>
  <c r="K20" i="5"/>
  <c r="K28" i="5" s="1"/>
  <c r="J12" i="4" s="1"/>
  <c r="J20" i="5"/>
  <c r="J28" i="5" s="1"/>
  <c r="I12" i="4" s="1"/>
  <c r="H20" i="5"/>
  <c r="H28" i="5" s="1"/>
  <c r="G12" i="4" s="1"/>
  <c r="F20" i="5"/>
  <c r="F28" i="5" s="1"/>
  <c r="E12" i="4" s="1"/>
  <c r="Z16" i="5"/>
  <c r="Y15" i="5"/>
  <c r="X15" i="5"/>
  <c r="W15" i="5"/>
  <c r="V15" i="5"/>
  <c r="U15" i="5"/>
  <c r="T15" i="5"/>
  <c r="S15" i="5"/>
  <c r="R15" i="5"/>
  <c r="Q15" i="5"/>
  <c r="P15" i="5"/>
  <c r="O15" i="5"/>
  <c r="N15" i="5"/>
  <c r="M15" i="5"/>
  <c r="L15" i="5"/>
  <c r="K15" i="5"/>
  <c r="J15" i="5"/>
  <c r="I15" i="5"/>
  <c r="H15" i="5"/>
  <c r="G15" i="5"/>
  <c r="F15" i="5"/>
  <c r="Y14" i="5"/>
  <c r="X14" i="5"/>
  <c r="W14" i="5"/>
  <c r="V14" i="5"/>
  <c r="U14" i="5"/>
  <c r="T14" i="5"/>
  <c r="S14" i="5"/>
  <c r="R14" i="5"/>
  <c r="Q14" i="5"/>
  <c r="P14" i="5"/>
  <c r="O14" i="5"/>
  <c r="N14" i="5"/>
  <c r="M14" i="5"/>
  <c r="L14" i="5"/>
  <c r="K14" i="5"/>
  <c r="J14" i="5"/>
  <c r="I14" i="5"/>
  <c r="H14" i="5"/>
  <c r="G14" i="5"/>
  <c r="F14" i="5"/>
  <c r="Y13" i="5"/>
  <c r="X13" i="5"/>
  <c r="W13" i="5"/>
  <c r="V13" i="5"/>
  <c r="U13" i="5"/>
  <c r="T13" i="5"/>
  <c r="S13" i="5"/>
  <c r="R13" i="5"/>
  <c r="Q13" i="5"/>
  <c r="P13" i="5"/>
  <c r="O13" i="5"/>
  <c r="N13" i="5"/>
  <c r="M13" i="5"/>
  <c r="L13" i="5"/>
  <c r="K13" i="5"/>
  <c r="J13" i="5"/>
  <c r="I13" i="5"/>
  <c r="H13" i="5"/>
  <c r="G13" i="5"/>
  <c r="F13" i="5"/>
  <c r="Y12" i="5"/>
  <c r="Y17" i="5" s="1"/>
  <c r="X11" i="4" s="1"/>
  <c r="X38" i="4" s="1"/>
  <c r="X12" i="5"/>
  <c r="X17" i="5" s="1"/>
  <c r="W11" i="4" s="1"/>
  <c r="W12" i="5"/>
  <c r="V12" i="5"/>
  <c r="V17" i="5" s="1"/>
  <c r="U11" i="4" s="1"/>
  <c r="U12" i="5"/>
  <c r="U17" i="5" s="1"/>
  <c r="T11" i="4" s="1"/>
  <c r="T38" i="4" s="1"/>
  <c r="T12" i="5"/>
  <c r="T17" i="5" s="1"/>
  <c r="S11" i="4" s="1"/>
  <c r="S12" i="5"/>
  <c r="R12" i="5"/>
  <c r="R17" i="5" s="1"/>
  <c r="Q11" i="4" s="1"/>
  <c r="Q12" i="5"/>
  <c r="Q17" i="5" s="1"/>
  <c r="P11" i="4" s="1"/>
  <c r="P38" i="4" s="1"/>
  <c r="P12" i="5"/>
  <c r="P17" i="5" s="1"/>
  <c r="O11" i="4" s="1"/>
  <c r="O12" i="5"/>
  <c r="N12" i="5"/>
  <c r="N17" i="5" s="1"/>
  <c r="M11" i="4" s="1"/>
  <c r="M38" i="4" s="1"/>
  <c r="M12" i="5"/>
  <c r="M17" i="5" s="1"/>
  <c r="L11" i="4" s="1"/>
  <c r="L38" i="4" s="1"/>
  <c r="L12" i="5"/>
  <c r="L17" i="5" s="1"/>
  <c r="K11" i="4" s="1"/>
  <c r="K12" i="5"/>
  <c r="J12" i="5"/>
  <c r="J17" i="5" s="1"/>
  <c r="I11" i="4" s="1"/>
  <c r="I38" i="4" s="1"/>
  <c r="I12" i="5"/>
  <c r="I17" i="5" s="1"/>
  <c r="H11" i="4" s="1"/>
  <c r="H38" i="4" s="1"/>
  <c r="H12" i="5"/>
  <c r="H17" i="5" s="1"/>
  <c r="G11" i="4" s="1"/>
  <c r="G12" i="5"/>
  <c r="F12" i="5"/>
  <c r="F17" i="5" s="1"/>
  <c r="Y37" i="4"/>
  <c r="Y36" i="4"/>
  <c r="Y35" i="4"/>
  <c r="Y34" i="4"/>
  <c r="Y33" i="4"/>
  <c r="Y32" i="4"/>
  <c r="Y31" i="4"/>
  <c r="Y30" i="4"/>
  <c r="Y29" i="4"/>
  <c r="Y28" i="4"/>
  <c r="Y27" i="4"/>
  <c r="Y26" i="4"/>
  <c r="Y25" i="4"/>
  <c r="Y24" i="4"/>
  <c r="Y23" i="4"/>
  <c r="Y22" i="4"/>
  <c r="Y21" i="4"/>
  <c r="Y20" i="4"/>
  <c r="Y19" i="4"/>
  <c r="Y18" i="4"/>
  <c r="Y17" i="4"/>
  <c r="Y16" i="4"/>
  <c r="Y15" i="4"/>
  <c r="Y14" i="4"/>
  <c r="Y13" i="4"/>
  <c r="Y10" i="4"/>
  <c r="Y9" i="4"/>
  <c r="Y8" i="4"/>
  <c r="Y7" i="4"/>
  <c r="I30" i="3"/>
  <c r="H30" i="3"/>
  <c r="G30" i="3"/>
  <c r="F30" i="3"/>
  <c r="E30" i="3"/>
  <c r="J30" i="3" s="1"/>
  <c r="J29" i="3"/>
  <c r="J28" i="3"/>
  <c r="J27" i="3"/>
  <c r="I25" i="3"/>
  <c r="H25" i="3"/>
  <c r="G25" i="3"/>
  <c r="F25" i="3"/>
  <c r="E25" i="3"/>
  <c r="J24" i="3"/>
  <c r="J23" i="3"/>
  <c r="J22" i="3"/>
  <c r="J21" i="3"/>
  <c r="J20" i="3"/>
  <c r="J19" i="3"/>
  <c r="J18" i="3"/>
  <c r="J17" i="3"/>
  <c r="J16" i="3"/>
  <c r="J15" i="3"/>
  <c r="J14" i="3"/>
  <c r="J13" i="3"/>
  <c r="I11" i="3"/>
  <c r="H11" i="3"/>
  <c r="H31" i="3" s="1"/>
  <c r="H32" i="3" s="1"/>
  <c r="G11" i="3"/>
  <c r="G31" i="3" s="1"/>
  <c r="G32" i="3" s="1"/>
  <c r="F11" i="3"/>
  <c r="F31" i="3" s="1"/>
  <c r="F32" i="3" s="1"/>
  <c r="E11" i="3"/>
  <c r="J10" i="3"/>
  <c r="J9" i="3"/>
  <c r="J8" i="3"/>
  <c r="K17" i="5" l="1"/>
  <c r="J11" i="4" s="1"/>
  <c r="J38" i="4" s="1"/>
  <c r="S17" i="5"/>
  <c r="R11" i="4" s="1"/>
  <c r="R38" i="4" s="1"/>
  <c r="J25" i="3"/>
  <c r="K38" i="4"/>
  <c r="S38" i="4"/>
  <c r="G17" i="5"/>
  <c r="F11" i="4" s="1"/>
  <c r="F38" i="4" s="1"/>
  <c r="O17" i="5"/>
  <c r="N11" i="4" s="1"/>
  <c r="N38" i="4" s="1"/>
  <c r="W17" i="5"/>
  <c r="V11" i="4" s="1"/>
  <c r="V38" i="4" s="1"/>
  <c r="G38" i="4"/>
  <c r="O38" i="4"/>
  <c r="E31" i="3"/>
  <c r="I31" i="3"/>
  <c r="I32" i="3" s="1"/>
  <c r="I33" i="3" s="1"/>
  <c r="I34" i="3" s="1"/>
  <c r="Q38" i="4"/>
  <c r="U38" i="4"/>
  <c r="Z13" i="5"/>
  <c r="Z14" i="5"/>
  <c r="Z15" i="5"/>
  <c r="Z23" i="5"/>
  <c r="F33" i="3"/>
  <c r="F34" i="3" s="1"/>
  <c r="G33" i="3"/>
  <c r="G34" i="3" s="1"/>
  <c r="W38" i="4"/>
  <c r="H33" i="3"/>
  <c r="H34" i="3" s="1"/>
  <c r="E11" i="4"/>
  <c r="E32" i="3"/>
  <c r="Y12" i="4"/>
  <c r="Z20" i="5"/>
  <c r="Z28" i="5" s="1"/>
  <c r="J11" i="3"/>
  <c r="Z12" i="5"/>
  <c r="J31" i="3" l="1"/>
  <c r="Z17" i="5"/>
  <c r="E33" i="3"/>
  <c r="J33" i="3" s="1"/>
  <c r="J32" i="3"/>
  <c r="Y11" i="4"/>
  <c r="E38" i="4"/>
  <c r="Y38" i="4" s="1"/>
  <c r="E34" i="3" l="1"/>
  <c r="J34" i="3" s="1"/>
</calcChain>
</file>

<file path=xl/sharedStrings.xml><?xml version="1.0" encoding="utf-8"?>
<sst xmlns="http://schemas.openxmlformats.org/spreadsheetml/2006/main" count="731" uniqueCount="526">
  <si>
    <t>様式Ⅲ-5　要求水準チェックリスト</t>
    <rPh sb="0" eb="2">
      <t>ヨウシキ</t>
    </rPh>
    <rPh sb="6" eb="8">
      <t>ヨウキュウ</t>
    </rPh>
    <rPh sb="8" eb="10">
      <t>スイジュン</t>
    </rPh>
    <phoneticPr fontId="1"/>
  </si>
  <si>
    <t>P.</t>
    <phoneticPr fontId="1"/>
  </si>
  <si>
    <t>番号</t>
    <rPh sb="0" eb="2">
      <t>バンゴウ</t>
    </rPh>
    <phoneticPr fontId="1"/>
  </si>
  <si>
    <t>要求水準書の項目</t>
    <rPh sb="0" eb="2">
      <t>ヨウキュウ</t>
    </rPh>
    <rPh sb="2" eb="4">
      <t>スイジュン</t>
    </rPh>
    <rPh sb="4" eb="5">
      <t>ショ</t>
    </rPh>
    <rPh sb="6" eb="8">
      <t>コウモク</t>
    </rPh>
    <phoneticPr fontId="1"/>
  </si>
  <si>
    <t>チェック項目</t>
    <rPh sb="4" eb="6">
      <t>コウモク</t>
    </rPh>
    <phoneticPr fontId="1"/>
  </si>
  <si>
    <t>概要説明</t>
    <rPh sb="0" eb="2">
      <t>ガイヨウ</t>
    </rPh>
    <rPh sb="2" eb="4">
      <t>セツメイ</t>
    </rPh>
    <phoneticPr fontId="1"/>
  </si>
  <si>
    <t>提案書記載箇所</t>
    <rPh sb="0" eb="3">
      <t>テイアンショ</t>
    </rPh>
    <rPh sb="5" eb="7">
      <t>カショ</t>
    </rPh>
    <phoneticPr fontId="1"/>
  </si>
  <si>
    <t>チェック</t>
    <phoneticPr fontId="1"/>
  </si>
  <si>
    <t>第１章　総則</t>
    <rPh sb="0" eb="1">
      <t>ダイ</t>
    </rPh>
    <rPh sb="2" eb="3">
      <t>ショウ</t>
    </rPh>
    <rPh sb="4" eb="6">
      <t>ソウソク</t>
    </rPh>
    <phoneticPr fontId="1"/>
  </si>
  <si>
    <t>3. 基本事項</t>
  </si>
  <si>
    <t>3.3 要求する施設諸元</t>
  </si>
  <si>
    <t>　（1）処理水量</t>
    <phoneticPr fontId="1"/>
  </si>
  <si>
    <t>本事業で整備する新第1浄水場の処理能力を113,300m3/日以上としているか。</t>
    <rPh sb="4" eb="6">
      <t>セイビ</t>
    </rPh>
    <rPh sb="8" eb="9">
      <t>シン</t>
    </rPh>
    <rPh sb="9" eb="10">
      <t>ダイ</t>
    </rPh>
    <rPh sb="11" eb="14">
      <t>ジョウスイジョウ</t>
    </rPh>
    <rPh sb="30" eb="31">
      <t>ニチ</t>
    </rPh>
    <rPh sb="31" eb="33">
      <t>イジョウ</t>
    </rPh>
    <phoneticPr fontId="1"/>
  </si>
  <si>
    <t>　（2）原水水質及び膜ろ過水質</t>
    <phoneticPr fontId="1"/>
  </si>
  <si>
    <t>膜ろ過水の要求水質を満たせる浄水フローとなっているか。</t>
    <rPh sb="7" eb="9">
      <t>スイシツ</t>
    </rPh>
    <rPh sb="10" eb="11">
      <t>ミ</t>
    </rPh>
    <rPh sb="14" eb="16">
      <t>ジョウスイ</t>
    </rPh>
    <phoneticPr fontId="1"/>
  </si>
  <si>
    <t>　（3）耐震性能</t>
    <phoneticPr fontId="1"/>
  </si>
  <si>
    <t>本事業で整備する施設等の耐震性能は要求水準を満足するか。</t>
    <rPh sb="0" eb="1">
      <t>ホン</t>
    </rPh>
    <rPh sb="1" eb="3">
      <t>ジギョウ</t>
    </rPh>
    <rPh sb="4" eb="6">
      <t>セイビ</t>
    </rPh>
    <rPh sb="8" eb="10">
      <t>シセツ</t>
    </rPh>
    <rPh sb="10" eb="11">
      <t>トウ</t>
    </rPh>
    <rPh sb="17" eb="19">
      <t>ヨウキュウ</t>
    </rPh>
    <rPh sb="19" eb="21">
      <t>スイジュン</t>
    </rPh>
    <rPh sb="22" eb="24">
      <t>マンゾク</t>
    </rPh>
    <phoneticPr fontId="1"/>
  </si>
  <si>
    <t>　（4）構造物及び設備の耐用年数及び更新の考え方</t>
    <rPh sb="4" eb="7">
      <t>コウゾウブツ</t>
    </rPh>
    <rPh sb="7" eb="8">
      <t>オヨ</t>
    </rPh>
    <rPh sb="9" eb="11">
      <t>セツビ</t>
    </rPh>
    <rPh sb="12" eb="14">
      <t>タイヨウ</t>
    </rPh>
    <rPh sb="14" eb="16">
      <t>ネンスウ</t>
    </rPh>
    <rPh sb="16" eb="17">
      <t>オヨ</t>
    </rPh>
    <rPh sb="18" eb="20">
      <t>コウシン</t>
    </rPh>
    <rPh sb="21" eb="22">
      <t>カンガ</t>
    </rPh>
    <rPh sb="23" eb="24">
      <t>カタ</t>
    </rPh>
    <phoneticPr fontId="1"/>
  </si>
  <si>
    <t>本事業で新たに設置する施設等の耐用年数及び更新についてどのように考えているか。また、土木構造物及び人が常駐する建築構造物の構造を鉄筋コンクリート造又は同等の耐用年数を有する構造としているか。</t>
    <rPh sb="0" eb="1">
      <t>ホン</t>
    </rPh>
    <rPh sb="1" eb="3">
      <t>ジギョウ</t>
    </rPh>
    <rPh sb="4" eb="5">
      <t>アラ</t>
    </rPh>
    <rPh sb="7" eb="9">
      <t>セッチ</t>
    </rPh>
    <rPh sb="11" eb="13">
      <t>シセツ</t>
    </rPh>
    <rPh sb="13" eb="14">
      <t>トウ</t>
    </rPh>
    <rPh sb="15" eb="17">
      <t>タイヨウ</t>
    </rPh>
    <rPh sb="17" eb="19">
      <t>ネンスウ</t>
    </rPh>
    <rPh sb="19" eb="20">
      <t>オヨ</t>
    </rPh>
    <rPh sb="21" eb="23">
      <t>コウシン</t>
    </rPh>
    <rPh sb="32" eb="33">
      <t>カンガ</t>
    </rPh>
    <rPh sb="49" eb="50">
      <t>ヒト</t>
    </rPh>
    <rPh sb="51" eb="53">
      <t>ジョウチュウ</t>
    </rPh>
    <rPh sb="61" eb="63">
      <t>コウゾウ</t>
    </rPh>
    <rPh sb="64" eb="66">
      <t>テッキン</t>
    </rPh>
    <rPh sb="72" eb="73">
      <t>ゾウ</t>
    </rPh>
    <rPh sb="73" eb="74">
      <t>マタ</t>
    </rPh>
    <rPh sb="75" eb="77">
      <t>ドウトウ</t>
    </rPh>
    <rPh sb="78" eb="80">
      <t>タイヨウ</t>
    </rPh>
    <rPh sb="80" eb="82">
      <t>ネンスウ</t>
    </rPh>
    <rPh sb="83" eb="84">
      <t>ユウ</t>
    </rPh>
    <rPh sb="86" eb="88">
      <t>コウゾウ</t>
    </rPh>
    <phoneticPr fontId="1"/>
  </si>
  <si>
    <t>　（5）本事業期間終了時における本施設の状態</t>
    <rPh sb="4" eb="5">
      <t>ホン</t>
    </rPh>
    <rPh sb="5" eb="7">
      <t>ジギョウ</t>
    </rPh>
    <rPh sb="7" eb="9">
      <t>キカン</t>
    </rPh>
    <rPh sb="9" eb="11">
      <t>シュウリョウ</t>
    </rPh>
    <rPh sb="11" eb="12">
      <t>ジ</t>
    </rPh>
    <rPh sb="16" eb="17">
      <t>ホン</t>
    </rPh>
    <rPh sb="17" eb="19">
      <t>シセツ</t>
    </rPh>
    <rPh sb="20" eb="22">
      <t>ジョウタイ</t>
    </rPh>
    <phoneticPr fontId="1"/>
  </si>
  <si>
    <t>本事業期間終了時において、本事業で整備した全ての施設を本市に引き渡す状態について、どのような考え方をしているか。</t>
    <rPh sb="13" eb="14">
      <t>ホン</t>
    </rPh>
    <rPh sb="14" eb="16">
      <t>ジギョウ</t>
    </rPh>
    <rPh sb="17" eb="19">
      <t>セイビ</t>
    </rPh>
    <rPh sb="21" eb="22">
      <t>スベ</t>
    </rPh>
    <rPh sb="24" eb="26">
      <t>シセツ</t>
    </rPh>
    <rPh sb="27" eb="28">
      <t>ホン</t>
    </rPh>
    <rPh sb="28" eb="29">
      <t>シ</t>
    </rPh>
    <rPh sb="30" eb="31">
      <t>ヒ</t>
    </rPh>
    <rPh sb="32" eb="33">
      <t>ワタ</t>
    </rPh>
    <rPh sb="34" eb="36">
      <t>ジョウタイ</t>
    </rPh>
    <rPh sb="46" eb="47">
      <t>カンガ</t>
    </rPh>
    <rPh sb="48" eb="49">
      <t>カタ</t>
    </rPh>
    <phoneticPr fontId="1"/>
  </si>
  <si>
    <t>3.4 モニタリング</t>
    <phoneticPr fontId="1"/>
  </si>
  <si>
    <t>セルフモニタリングの対象とする範囲はどこまでか。</t>
    <rPh sb="10" eb="12">
      <t>タイショウ</t>
    </rPh>
    <rPh sb="15" eb="17">
      <t>ハンイ</t>
    </rPh>
    <phoneticPr fontId="1"/>
  </si>
  <si>
    <t>第２章　細則</t>
    <rPh sb="0" eb="1">
      <t>ダイ</t>
    </rPh>
    <rPh sb="2" eb="3">
      <t>ショウ</t>
    </rPh>
    <rPh sb="4" eb="6">
      <t>サイソク</t>
    </rPh>
    <phoneticPr fontId="1"/>
  </si>
  <si>
    <t>2. 設計及び工事業務</t>
  </si>
  <si>
    <t>2.2 設計業務</t>
    <phoneticPr fontId="1"/>
  </si>
  <si>
    <t>　（1）設計共通事項</t>
    <phoneticPr fontId="1"/>
  </si>
  <si>
    <t>①設計図書の作成にあたって国庫補助事業を前提とした考え方をしているか。</t>
    <rPh sb="1" eb="3">
      <t>セッケイ</t>
    </rPh>
    <rPh sb="3" eb="5">
      <t>トショ</t>
    </rPh>
    <rPh sb="6" eb="8">
      <t>サクセイ</t>
    </rPh>
    <rPh sb="13" eb="15">
      <t>コッコ</t>
    </rPh>
    <rPh sb="15" eb="17">
      <t>ホジョ</t>
    </rPh>
    <rPh sb="17" eb="19">
      <t>ジギョウ</t>
    </rPh>
    <rPh sb="20" eb="22">
      <t>ゼンテイ</t>
    </rPh>
    <rPh sb="25" eb="26">
      <t>カンガ</t>
    </rPh>
    <rPh sb="27" eb="28">
      <t>カタ</t>
    </rPh>
    <phoneticPr fontId="1"/>
  </si>
  <si>
    <t>②水処理工程が既設施設を含めクローズドシステムとなっているか。</t>
    <rPh sb="7" eb="9">
      <t>キセツ</t>
    </rPh>
    <rPh sb="9" eb="11">
      <t>シセツ</t>
    </rPh>
    <rPh sb="12" eb="13">
      <t>フク</t>
    </rPh>
    <phoneticPr fontId="1"/>
  </si>
  <si>
    <t>③連動操作が必要な機器は、自動・手動運転が可能な設備、構造としているか。</t>
    <rPh sb="1" eb="3">
      <t>レンドウ</t>
    </rPh>
    <rPh sb="3" eb="5">
      <t>ソウサ</t>
    </rPh>
    <rPh sb="6" eb="8">
      <t>ヒツヨウ</t>
    </rPh>
    <rPh sb="9" eb="11">
      <t>キキ</t>
    </rPh>
    <rPh sb="13" eb="15">
      <t>ジドウ</t>
    </rPh>
    <rPh sb="16" eb="18">
      <t>シュドウ</t>
    </rPh>
    <rPh sb="18" eb="20">
      <t>ウンテン</t>
    </rPh>
    <rPh sb="21" eb="23">
      <t>カノウ</t>
    </rPh>
    <rPh sb="24" eb="26">
      <t>セツビ</t>
    </rPh>
    <rPh sb="27" eb="29">
      <t>コウゾウ</t>
    </rPh>
    <phoneticPr fontId="1"/>
  </si>
  <si>
    <t>④使用する水道機材の規格はJWWA 規格もしくはJIS規格とすることを理解しているか。</t>
    <rPh sb="35" eb="37">
      <t>リカイ</t>
    </rPh>
    <phoneticPr fontId="1"/>
  </si>
  <si>
    <t>⑤処理水に触れる水道資機材は、「水道施設の技術的基準を定める省令（平成12年2月23日厚生省令15号」の規定に従い設計することを理解しているか。</t>
    <rPh sb="52" eb="54">
      <t>キテイ</t>
    </rPh>
    <rPh sb="55" eb="56">
      <t>シタガ</t>
    </rPh>
    <rPh sb="57" eb="59">
      <t>セッケイ</t>
    </rPh>
    <rPh sb="64" eb="66">
      <t>リカイ</t>
    </rPh>
    <phoneticPr fontId="1"/>
  </si>
  <si>
    <t>⑥施設の耐震性能の検討にあたり、 「大阪府・大阪市構造物耐震検討委員会」が提示する直下型地震と海溝型地震を検討の対象としているか。</t>
    <rPh sb="1" eb="3">
      <t>シセツ</t>
    </rPh>
    <rPh sb="9" eb="11">
      <t>ケントウ</t>
    </rPh>
    <rPh sb="53" eb="55">
      <t>ケントウ</t>
    </rPh>
    <rPh sb="56" eb="58">
      <t>タイショウ</t>
    </rPh>
    <phoneticPr fontId="1"/>
  </si>
  <si>
    <t>⑦更新用地において都市計画法の用途地域に関する規制は、第一種中高層住居専用地域の規制内容となっているか。</t>
    <rPh sb="1" eb="3">
      <t>コウシン</t>
    </rPh>
    <rPh sb="3" eb="5">
      <t>ヨウチ</t>
    </rPh>
    <rPh sb="27" eb="30">
      <t>ダイイッシュ</t>
    </rPh>
    <rPh sb="30" eb="31">
      <t>チュウ</t>
    </rPh>
    <rPh sb="31" eb="33">
      <t>コウソウ</t>
    </rPh>
    <rPh sb="33" eb="35">
      <t>ジュウキョ</t>
    </rPh>
    <rPh sb="35" eb="37">
      <t>センヨウ</t>
    </rPh>
    <rPh sb="37" eb="39">
      <t>チイキ</t>
    </rPh>
    <rPh sb="40" eb="42">
      <t>キセイ</t>
    </rPh>
    <rPh sb="42" eb="44">
      <t>ナイヨウ</t>
    </rPh>
    <phoneticPr fontId="1"/>
  </si>
  <si>
    <t>⑧管廊等の排水について、どのように処理するのか。</t>
    <rPh sb="17" eb="19">
      <t>ショリ</t>
    </rPh>
    <phoneticPr fontId="1"/>
  </si>
  <si>
    <t>⑨主要な槽の水位は中央操作室で監視できるようにしているか。</t>
    <rPh sb="9" eb="11">
      <t>チュウオウ</t>
    </rPh>
    <rPh sb="11" eb="14">
      <t>ソウサシツ</t>
    </rPh>
    <phoneticPr fontId="1"/>
  </si>
  <si>
    <t>⑩新第1浄水場と既設施設との通信手段をどうするのか。</t>
    <rPh sb="1" eb="2">
      <t>シン</t>
    </rPh>
    <rPh sb="2" eb="3">
      <t>ダイ</t>
    </rPh>
    <rPh sb="4" eb="7">
      <t>ジョウスイジョウ</t>
    </rPh>
    <rPh sb="8" eb="10">
      <t>キセツ</t>
    </rPh>
    <rPh sb="10" eb="12">
      <t>シセツ</t>
    </rPh>
    <rPh sb="14" eb="16">
      <t>ツウシン</t>
    </rPh>
    <rPh sb="16" eb="18">
      <t>シュダン</t>
    </rPh>
    <phoneticPr fontId="1"/>
  </si>
  <si>
    <t>⑪避雷設備を設けているか。</t>
    <phoneticPr fontId="1"/>
  </si>
  <si>
    <t>⑫全ての水槽、薬品タンクについて防水性・防食性を考慮しているか。</t>
    <phoneticPr fontId="1"/>
  </si>
  <si>
    <t>⑬省資源に配慮しているか。</t>
    <phoneticPr fontId="1"/>
  </si>
  <si>
    <t>⑭省エネルギーに配慮しているか。</t>
    <phoneticPr fontId="1"/>
  </si>
  <si>
    <t>⑮温室効果ガスの排出抑制に配慮しているか。</t>
    <phoneticPr fontId="1"/>
  </si>
  <si>
    <t>⑯周辺の生活環境（騒音、振動、臭気及び交通等）に配慮しているか。</t>
    <phoneticPr fontId="1"/>
  </si>
  <si>
    <t>⑰周辺の景観に配慮しているか。</t>
    <phoneticPr fontId="1"/>
  </si>
  <si>
    <t>⑱将来の更新について考慮しているか。</t>
    <phoneticPr fontId="1"/>
  </si>
  <si>
    <t>　（2）導水施設設計</t>
    <phoneticPr fontId="1"/>
  </si>
  <si>
    <t>①既設導水管から着水井まで導水するための施設が、要求水準書別紙9-3に示す既設導水管からの分岐内容を反映し提案されているか。</t>
    <rPh sb="24" eb="26">
      <t>ヨウキュウ</t>
    </rPh>
    <rPh sb="26" eb="28">
      <t>スイジュン</t>
    </rPh>
    <rPh sb="28" eb="29">
      <t>ショ</t>
    </rPh>
    <rPh sb="29" eb="31">
      <t>ベッシ</t>
    </rPh>
    <rPh sb="35" eb="36">
      <t>シメ</t>
    </rPh>
    <rPh sb="37" eb="39">
      <t>キセツ</t>
    </rPh>
    <rPh sb="39" eb="41">
      <t>ドウスイ</t>
    </rPh>
    <rPh sb="41" eb="42">
      <t>カン</t>
    </rPh>
    <rPh sb="45" eb="47">
      <t>ブンキ</t>
    </rPh>
    <rPh sb="47" eb="49">
      <t>ナイヨウ</t>
    </rPh>
    <rPh sb="50" eb="52">
      <t>ハンエイ</t>
    </rPh>
    <rPh sb="53" eb="55">
      <t>テイアン</t>
    </rPh>
    <phoneticPr fontId="1"/>
  </si>
  <si>
    <t>②原水水質を連続監視（目視）できるようにしているか。</t>
    <phoneticPr fontId="1"/>
  </si>
  <si>
    <t>③新第1浄水場での大阪広域水道企業団からの水融通機能を確保できる内容としているか。</t>
    <rPh sb="1" eb="2">
      <t>シン</t>
    </rPh>
    <rPh sb="2" eb="3">
      <t>ダイ</t>
    </rPh>
    <rPh sb="4" eb="7">
      <t>ジョウスイジョウ</t>
    </rPh>
    <rPh sb="9" eb="11">
      <t>オオサカ</t>
    </rPh>
    <rPh sb="11" eb="13">
      <t>コウイキ</t>
    </rPh>
    <rPh sb="13" eb="15">
      <t>スイドウ</t>
    </rPh>
    <rPh sb="27" eb="29">
      <t>カクホ</t>
    </rPh>
    <rPh sb="32" eb="34">
      <t>ナイヨウ</t>
    </rPh>
    <phoneticPr fontId="1"/>
  </si>
  <si>
    <t>④将来の導水管新設工事範囲について、将来の導水管新設に支障がないような施設配置としているか。また、新第１浄水場の着水井に新導水管を接続できるようにするための措置を講じているか。</t>
    <rPh sb="11" eb="13">
      <t>ハンイ</t>
    </rPh>
    <rPh sb="78" eb="80">
      <t>ソチ</t>
    </rPh>
    <rPh sb="81" eb="82">
      <t>コウ</t>
    </rPh>
    <phoneticPr fontId="1"/>
  </si>
  <si>
    <t>⑤大阪広域水道企業団が所有している導水管の調圧水槽からの越流水を新第１浄水場内の排水池に接続できる措置を講じているか。</t>
    <rPh sb="52" eb="53">
      <t>コウ</t>
    </rPh>
    <phoneticPr fontId="1"/>
  </si>
  <si>
    <t>　（3）浄水施設設計（前処理施設設計、薬品注入設備設計含む）</t>
    <phoneticPr fontId="1"/>
  </si>
  <si>
    <t>　　①膜ろ過処理設備設計</t>
    <phoneticPr fontId="1"/>
  </si>
  <si>
    <t>ア ろ過方式は膜ろ過としているか。また、膜ろ過装置は耐久性に優れる構造としているか。装置については公益財団法人水道技術研究センターによる浄水用設備等認定登録設備を採用しているか。</t>
    <rPh sb="81" eb="83">
      <t>サイヨウ</t>
    </rPh>
    <phoneticPr fontId="1"/>
  </si>
  <si>
    <t>イ 膜モジュールは、一般社団法人膜分離技術振興協会の水道用膜モジュール規格（AMST規格）の認定を受けたものを採用しているか。</t>
    <rPh sb="55" eb="57">
      <t>サイヨウ</t>
    </rPh>
    <phoneticPr fontId="1"/>
  </si>
  <si>
    <t>ウ 膜ろ過処理施設において、万一液漏れが発生した場合の被害を最小限とする対策を講じているか。</t>
    <rPh sb="2" eb="3">
      <t>マク</t>
    </rPh>
    <rPh sb="4" eb="5">
      <t>カ</t>
    </rPh>
    <rPh sb="5" eb="7">
      <t>ショリ</t>
    </rPh>
    <rPh sb="7" eb="9">
      <t>シセツ</t>
    </rPh>
    <rPh sb="39" eb="40">
      <t>コウ</t>
    </rPh>
    <phoneticPr fontId="1"/>
  </si>
  <si>
    <t>エ 膜ろ過装置における膜の破断検知システムを設置しているか。</t>
    <rPh sb="2" eb="3">
      <t>マク</t>
    </rPh>
    <rPh sb="4" eb="5">
      <t>カ</t>
    </rPh>
    <rPh sb="5" eb="7">
      <t>ソウチ</t>
    </rPh>
    <rPh sb="11" eb="12">
      <t>マク</t>
    </rPh>
    <rPh sb="13" eb="15">
      <t>ハダン</t>
    </rPh>
    <rPh sb="15" eb="17">
      <t>ケンチ</t>
    </rPh>
    <rPh sb="22" eb="24">
      <t>セッチ</t>
    </rPh>
    <phoneticPr fontId="1"/>
  </si>
  <si>
    <t>オ 膜ろ過装置及び膜モジュールの交換や更新が行える構造としているか。また、膜モジュールの交換に必要なクレーン等を設置しているか。</t>
    <rPh sb="2" eb="3">
      <t>マク</t>
    </rPh>
    <rPh sb="4" eb="5">
      <t>カ</t>
    </rPh>
    <rPh sb="5" eb="7">
      <t>ソウチ</t>
    </rPh>
    <rPh sb="7" eb="8">
      <t>オヨ</t>
    </rPh>
    <rPh sb="9" eb="10">
      <t>マク</t>
    </rPh>
    <rPh sb="16" eb="18">
      <t>コウカン</t>
    </rPh>
    <rPh sb="19" eb="21">
      <t>コウシン</t>
    </rPh>
    <rPh sb="22" eb="23">
      <t>オコナ</t>
    </rPh>
    <rPh sb="25" eb="27">
      <t>コウゾウ</t>
    </rPh>
    <rPh sb="37" eb="38">
      <t>マク</t>
    </rPh>
    <rPh sb="44" eb="46">
      <t>コウカン</t>
    </rPh>
    <rPh sb="47" eb="49">
      <t>ヒツヨウ</t>
    </rPh>
    <rPh sb="54" eb="55">
      <t>トウ</t>
    </rPh>
    <rPh sb="56" eb="58">
      <t>セッチ</t>
    </rPh>
    <phoneticPr fontId="1"/>
  </si>
  <si>
    <t>カ 膜ろ過装置は建屋の中に配置しているか。</t>
    <phoneticPr fontId="1"/>
  </si>
  <si>
    <t>キ 膜ろ過装置の回収率は、95％以上を確保できる根拠を示しているか。</t>
    <rPh sb="24" eb="26">
      <t>コンキョ</t>
    </rPh>
    <rPh sb="27" eb="28">
      <t>シメ</t>
    </rPh>
    <phoneticPr fontId="1"/>
  </si>
  <si>
    <t>ク 膜ろ過流束については、実験結果等の設計根拠を示しているか。</t>
    <phoneticPr fontId="1"/>
  </si>
  <si>
    <t>ケ 膜ろ過処理水を既設中間ポンプ設備を経由せずに高度浄水施設着水井へ直送できる設備構成としているか。</t>
    <rPh sb="41" eb="43">
      <t>コウセイ</t>
    </rPh>
    <phoneticPr fontId="1"/>
  </si>
  <si>
    <t>コ 膜ろ過処理水の送水量を把握するために電磁流量計を設置しているか。</t>
    <rPh sb="13" eb="15">
      <t>ハアク</t>
    </rPh>
    <rPh sb="20" eb="22">
      <t>デンジ</t>
    </rPh>
    <rPh sb="22" eb="25">
      <t>リュウリョウケイ</t>
    </rPh>
    <rPh sb="26" eb="28">
      <t>セッチ</t>
    </rPh>
    <phoneticPr fontId="1"/>
  </si>
  <si>
    <t>サ 膜ろ過処理水質を連続監視（目視）できるようにしているか。</t>
    <phoneticPr fontId="1"/>
  </si>
  <si>
    <t>シ 薬品洗浄は、物理洗浄とあわせて洗浄計画を提示しているか。</t>
    <phoneticPr fontId="1"/>
  </si>
  <si>
    <t>ス 膜の薬品洗浄水槽や調液する薬品水槽、中和槽等は耐薬品性を考慮した材質としているか。また、鉄筋コンクリート造の場合は、薬品による劣化対策を考慮しているか。</t>
    <rPh sb="54" eb="55">
      <t>ゾウ</t>
    </rPh>
    <phoneticPr fontId="1"/>
  </si>
  <si>
    <t>セ 薬品洗浄による薬品廃液等を適切に処理できる設備を設けているか。</t>
    <phoneticPr fontId="1"/>
  </si>
  <si>
    <t>ソ 水槽は複数槽とし、清掃やメンテナンス時において浄水処理に不都合のない構成としているか。</t>
    <phoneticPr fontId="1"/>
  </si>
  <si>
    <t>タ 棟内に塩素雰囲気下で開放水面を持つ場合は、直接棟外に塩素を排出できる措置を講じているか。</t>
    <phoneticPr fontId="1"/>
  </si>
  <si>
    <t>チ 膜ろ過設備周りでは、発生する結露水対策を講じているか。</t>
    <phoneticPr fontId="1"/>
  </si>
  <si>
    <t>　　②前処理設備設計</t>
    <phoneticPr fontId="1"/>
  </si>
  <si>
    <t>イ 薬品を注入する水槽類は、薬品混和に支障のない構造とするとともに排水できる構造としているか。</t>
    <rPh sb="38" eb="40">
      <t>コウゾウ</t>
    </rPh>
    <phoneticPr fontId="1"/>
  </si>
  <si>
    <t>ウ 前処理施設の設置位置や容量について、設計根拠を示しているか。</t>
    <phoneticPr fontId="1"/>
  </si>
  <si>
    <t>　　③除マンガン設備設計</t>
    <phoneticPr fontId="1"/>
  </si>
  <si>
    <t>ア 除マンガン設備の設置位置や容量について、設計根拠を示しているか。</t>
    <phoneticPr fontId="1"/>
  </si>
  <si>
    <t>イ マンガン砂の状況を目視で確認できる構造としているか。</t>
    <phoneticPr fontId="1"/>
  </si>
  <si>
    <t>　　④薬品注入設備設計</t>
    <phoneticPr fontId="1"/>
  </si>
  <si>
    <t>使用する薬品の規格を理解しているか。また、消毒剤は次亜塩素酸ナトリウムとしているか。</t>
    <rPh sb="7" eb="9">
      <t>キカク</t>
    </rPh>
    <rPh sb="10" eb="12">
      <t>リカイ</t>
    </rPh>
    <phoneticPr fontId="1"/>
  </si>
  <si>
    <t>ア 注入量が計測可能な設備としているか。</t>
    <rPh sb="2" eb="4">
      <t>チュウニュウ</t>
    </rPh>
    <rPh sb="4" eb="5">
      <t>リョウ</t>
    </rPh>
    <rPh sb="6" eb="8">
      <t>ケイソク</t>
    </rPh>
    <rPh sb="8" eb="10">
      <t>カノウ</t>
    </rPh>
    <rPh sb="11" eb="13">
      <t>セツビ</t>
    </rPh>
    <phoneticPr fontId="1"/>
  </si>
  <si>
    <t>イ 注入ポンプは予備機を設けているか。</t>
    <phoneticPr fontId="1"/>
  </si>
  <si>
    <t>ウ 薬品貯蔵槽は2槽以上設置しているか。</t>
    <rPh sb="2" eb="4">
      <t>ヤクヒン</t>
    </rPh>
    <rPh sb="4" eb="6">
      <t>チョゾウ</t>
    </rPh>
    <rPh sb="6" eb="7">
      <t>ソウ</t>
    </rPh>
    <rPh sb="9" eb="10">
      <t>ソウ</t>
    </rPh>
    <rPh sb="10" eb="12">
      <t>イジョウ</t>
    </rPh>
    <rPh sb="12" eb="14">
      <t>セッチ</t>
    </rPh>
    <phoneticPr fontId="1"/>
  </si>
  <si>
    <t>エ 薬品貯蔵量は水道施設設計指針に準じているか。</t>
    <rPh sb="2" eb="4">
      <t>ヤクヒン</t>
    </rPh>
    <rPh sb="4" eb="6">
      <t>チョゾウ</t>
    </rPh>
    <rPh sb="6" eb="7">
      <t>リョウ</t>
    </rPh>
    <rPh sb="8" eb="10">
      <t>スイドウ</t>
    </rPh>
    <rPh sb="10" eb="12">
      <t>シセツ</t>
    </rPh>
    <rPh sb="12" eb="14">
      <t>セッケイ</t>
    </rPh>
    <rPh sb="14" eb="16">
      <t>シシン</t>
    </rPh>
    <rPh sb="17" eb="18">
      <t>ジュン</t>
    </rPh>
    <phoneticPr fontId="1"/>
  </si>
  <si>
    <t>オ 薬品貯蔵槽は室内設置としているか。また、次亜塩素酸ナトリウムについては温度管理ができるか。</t>
    <phoneticPr fontId="1"/>
  </si>
  <si>
    <t>カ 薬品室は耐薬品塗装を行い、維持管理スペースを確保しているか。</t>
    <phoneticPr fontId="1"/>
  </si>
  <si>
    <t>キ 無注入の検知ができる設備としているか。</t>
    <rPh sb="2" eb="3">
      <t>ム</t>
    </rPh>
    <rPh sb="3" eb="5">
      <t>チュウニュウ</t>
    </rPh>
    <rPh sb="6" eb="8">
      <t>ケンチ</t>
    </rPh>
    <rPh sb="12" eb="14">
      <t>セツビ</t>
    </rPh>
    <phoneticPr fontId="1"/>
  </si>
  <si>
    <t>ク 貯蔵槽から注入点までメンテナンスが可能な配置としているか。</t>
    <rPh sb="2" eb="4">
      <t>チョゾウ</t>
    </rPh>
    <rPh sb="4" eb="5">
      <t>ソウ</t>
    </rPh>
    <rPh sb="7" eb="9">
      <t>チュウニュウ</t>
    </rPh>
    <rPh sb="9" eb="10">
      <t>テン</t>
    </rPh>
    <rPh sb="19" eb="21">
      <t>カノウ</t>
    </rPh>
    <rPh sb="22" eb="24">
      <t>ハイチ</t>
    </rPh>
    <phoneticPr fontId="1"/>
  </si>
  <si>
    <t>ケ 必要な容量の防液堤を設置しているか。</t>
    <rPh sb="2" eb="4">
      <t>ヒツヨウ</t>
    </rPh>
    <rPh sb="5" eb="7">
      <t>ヨウリョウ</t>
    </rPh>
    <rPh sb="8" eb="9">
      <t>ボウ</t>
    </rPh>
    <rPh sb="9" eb="10">
      <t>エキ</t>
    </rPh>
    <rPh sb="10" eb="11">
      <t>ツツミ</t>
    </rPh>
    <rPh sb="12" eb="14">
      <t>セッチ</t>
    </rPh>
    <phoneticPr fontId="1"/>
  </si>
  <si>
    <t>コ 薬品漏液時に中和等の措置を講じることができる施設構成としているか。</t>
    <phoneticPr fontId="1"/>
  </si>
  <si>
    <t>　　⑤既設第２浄水場との併用（併用使用時のみ審査）</t>
    <rPh sb="3" eb="5">
      <t>キセツ</t>
    </rPh>
    <rPh sb="5" eb="6">
      <t>ダイ</t>
    </rPh>
    <rPh sb="7" eb="10">
      <t>ジョウスイジョウ</t>
    </rPh>
    <rPh sb="12" eb="14">
      <t>ヘイヨウ</t>
    </rPh>
    <rPh sb="15" eb="17">
      <t>ヘイヨウ</t>
    </rPh>
    <rPh sb="17" eb="19">
      <t>シヨウ</t>
    </rPh>
    <rPh sb="19" eb="20">
      <t>ジ</t>
    </rPh>
    <rPh sb="22" eb="24">
      <t>シンサ</t>
    </rPh>
    <phoneticPr fontId="1"/>
  </si>
  <si>
    <t>既設第２浄水場との併用運転時の設計計画を明確にしているか。</t>
    <rPh sb="11" eb="13">
      <t>ウンテン</t>
    </rPh>
    <rPh sb="13" eb="14">
      <t>ジ</t>
    </rPh>
    <rPh sb="15" eb="17">
      <t>セッケイ</t>
    </rPh>
    <rPh sb="17" eb="19">
      <t>ケイカク</t>
    </rPh>
    <rPh sb="20" eb="22">
      <t>メイカク</t>
    </rPh>
    <phoneticPr fontId="1"/>
  </si>
  <si>
    <t>　（4）電気計装設備設計</t>
    <phoneticPr fontId="1"/>
  </si>
  <si>
    <t>　　①受変電設備</t>
    <phoneticPr fontId="1"/>
  </si>
  <si>
    <t>ア 常用・予備２回線受電方式（2VCT方式）受電とし、動力変圧器は2バンク方式としているか。</t>
    <rPh sb="2" eb="4">
      <t>ジョウヨウ</t>
    </rPh>
    <rPh sb="5" eb="7">
      <t>ヨビ</t>
    </rPh>
    <rPh sb="8" eb="10">
      <t>カイセン</t>
    </rPh>
    <rPh sb="10" eb="12">
      <t>ジュデン</t>
    </rPh>
    <rPh sb="12" eb="14">
      <t>ホウシキ</t>
    </rPh>
    <rPh sb="19" eb="21">
      <t>ホウシキ</t>
    </rPh>
    <rPh sb="22" eb="24">
      <t>ジュデン</t>
    </rPh>
    <rPh sb="27" eb="29">
      <t>ドウリョク</t>
    </rPh>
    <rPh sb="29" eb="32">
      <t>ヘンアツキ</t>
    </rPh>
    <rPh sb="37" eb="39">
      <t>ホウシキ</t>
    </rPh>
    <phoneticPr fontId="1"/>
  </si>
  <si>
    <t>イ 使用電圧は、高圧6kV、低圧400V、200V、100Vとしているか。</t>
    <rPh sb="2" eb="4">
      <t>シヨウ</t>
    </rPh>
    <rPh sb="4" eb="6">
      <t>デンアツ</t>
    </rPh>
    <rPh sb="8" eb="10">
      <t>コウアツ</t>
    </rPh>
    <rPh sb="14" eb="16">
      <t>テイアツ</t>
    </rPh>
    <phoneticPr fontId="1"/>
  </si>
  <si>
    <t>ウ 高圧閉鎖配電盤の保護構造は、JEM-1425に準拠したものを採用しているか。</t>
    <rPh sb="2" eb="4">
      <t>コウアツ</t>
    </rPh>
    <rPh sb="4" eb="6">
      <t>ヘイサ</t>
    </rPh>
    <rPh sb="6" eb="9">
      <t>ハイデンバン</t>
    </rPh>
    <rPh sb="10" eb="12">
      <t>ホゴ</t>
    </rPh>
    <rPh sb="12" eb="14">
      <t>コウゾウ</t>
    </rPh>
    <rPh sb="25" eb="27">
      <t>ジュンキョ</t>
    </rPh>
    <rPh sb="32" eb="34">
      <t>サイヨウ</t>
    </rPh>
    <phoneticPr fontId="1"/>
  </si>
  <si>
    <t>エ 低圧閉鎖配電盤の保護構造は、JEM-1265に準拠したものを採用しているか。</t>
    <phoneticPr fontId="1"/>
  </si>
  <si>
    <t>オ 受電盤主幹遮断器は、真空遮断器を採用しているか。</t>
    <rPh sb="2" eb="5">
      <t>ジュデンバン</t>
    </rPh>
    <rPh sb="5" eb="7">
      <t>シュカン</t>
    </rPh>
    <rPh sb="7" eb="10">
      <t>シャダンキ</t>
    </rPh>
    <rPh sb="12" eb="14">
      <t>シンクウ</t>
    </rPh>
    <rPh sb="14" eb="17">
      <t>シャダンキ</t>
    </rPh>
    <rPh sb="18" eb="20">
      <t>サイヨウ</t>
    </rPh>
    <phoneticPr fontId="1"/>
  </si>
  <si>
    <t>カ 主変圧器はトップランナー変圧器を採用しているか。</t>
    <rPh sb="2" eb="3">
      <t>シュ</t>
    </rPh>
    <rPh sb="3" eb="6">
      <t>ヘンアツキ</t>
    </rPh>
    <rPh sb="14" eb="17">
      <t>ヘンアツキ</t>
    </rPh>
    <rPh sb="18" eb="20">
      <t>サイヨウ</t>
    </rPh>
    <phoneticPr fontId="1"/>
  </si>
  <si>
    <t>キ 監視制御設備用電源として無停電電源装置を設けているか。</t>
    <rPh sb="2" eb="4">
      <t>カンシ</t>
    </rPh>
    <rPh sb="4" eb="6">
      <t>セイギョ</t>
    </rPh>
    <rPh sb="6" eb="8">
      <t>セツビ</t>
    </rPh>
    <rPh sb="8" eb="9">
      <t>ヨウ</t>
    </rPh>
    <rPh sb="9" eb="11">
      <t>デンゲン</t>
    </rPh>
    <rPh sb="14" eb="17">
      <t>ムテイデン</t>
    </rPh>
    <rPh sb="17" eb="19">
      <t>デンゲン</t>
    </rPh>
    <rPh sb="19" eb="21">
      <t>ソウチ</t>
    </rPh>
    <rPh sb="22" eb="23">
      <t>モウ</t>
    </rPh>
    <phoneticPr fontId="1"/>
  </si>
  <si>
    <t>ク 遮断器の操作用電源として、直流電源装置を設けているか。</t>
    <phoneticPr fontId="1"/>
  </si>
  <si>
    <t>　　②非常用電源設備</t>
    <phoneticPr fontId="1"/>
  </si>
  <si>
    <t>ア 非常用電源は、施設を正常停止するための負荷や装置を対象負荷とし、必要な容量を確保しているか。</t>
    <rPh sb="2" eb="5">
      <t>ヒジョウヨウ</t>
    </rPh>
    <rPh sb="5" eb="7">
      <t>デンゲン</t>
    </rPh>
    <rPh sb="9" eb="11">
      <t>シセツ</t>
    </rPh>
    <rPh sb="12" eb="14">
      <t>セイジョウ</t>
    </rPh>
    <rPh sb="14" eb="16">
      <t>テイシ</t>
    </rPh>
    <rPh sb="21" eb="23">
      <t>フカ</t>
    </rPh>
    <rPh sb="24" eb="26">
      <t>ソウチ</t>
    </rPh>
    <rPh sb="27" eb="29">
      <t>タイショウ</t>
    </rPh>
    <rPh sb="29" eb="31">
      <t>フカ</t>
    </rPh>
    <rPh sb="34" eb="36">
      <t>ヒツヨウ</t>
    </rPh>
    <rPh sb="37" eb="39">
      <t>ヨウリョウ</t>
    </rPh>
    <rPh sb="40" eb="42">
      <t>カクホ</t>
    </rPh>
    <phoneticPr fontId="1"/>
  </si>
  <si>
    <t>イ 始動方法は、電気始動としているか。</t>
    <rPh sb="2" eb="4">
      <t>シドウ</t>
    </rPh>
    <rPh sb="4" eb="6">
      <t>ホウホウ</t>
    </rPh>
    <rPh sb="8" eb="10">
      <t>デンキ</t>
    </rPh>
    <rPh sb="10" eb="12">
      <t>シドウ</t>
    </rPh>
    <phoneticPr fontId="1"/>
  </si>
  <si>
    <t>ウ 配電盤の保護構造の準拠する基準を理解しているか。</t>
    <rPh sb="2" eb="5">
      <t>ハイデンバン</t>
    </rPh>
    <rPh sb="6" eb="8">
      <t>ホゴ</t>
    </rPh>
    <rPh sb="8" eb="10">
      <t>コウゾウ</t>
    </rPh>
    <rPh sb="11" eb="13">
      <t>ジュンキョ</t>
    </rPh>
    <rPh sb="15" eb="17">
      <t>キジュン</t>
    </rPh>
    <rPh sb="18" eb="20">
      <t>リカイ</t>
    </rPh>
    <phoneticPr fontId="1"/>
  </si>
  <si>
    <t>エ 使用燃料は、軽油としているか。</t>
    <rPh sb="2" eb="4">
      <t>シヨウ</t>
    </rPh>
    <rPh sb="4" eb="6">
      <t>ネンリョウ</t>
    </rPh>
    <rPh sb="8" eb="10">
      <t>ケイユ</t>
    </rPh>
    <phoneticPr fontId="1"/>
  </si>
  <si>
    <t>オ 燃料タンクは24時間以上の容量を確保しているか。</t>
    <rPh sb="2" eb="4">
      <t>ネンリョウ</t>
    </rPh>
    <rPh sb="10" eb="14">
      <t>ジカンイジョウ</t>
    </rPh>
    <rPh sb="15" eb="17">
      <t>ヨウリョウ</t>
    </rPh>
    <rPh sb="18" eb="20">
      <t>カクホ</t>
    </rPh>
    <phoneticPr fontId="1"/>
  </si>
  <si>
    <t>カ 停電発生時において、商用・非常用電源切り換えが自動で行える構造としているか。</t>
    <rPh sb="2" eb="4">
      <t>テイデン</t>
    </rPh>
    <rPh sb="4" eb="6">
      <t>ハッセイ</t>
    </rPh>
    <rPh sb="6" eb="7">
      <t>ジ</t>
    </rPh>
    <rPh sb="12" eb="14">
      <t>ショウヨウ</t>
    </rPh>
    <rPh sb="15" eb="18">
      <t>ヒジョウヨウ</t>
    </rPh>
    <rPh sb="18" eb="20">
      <t>デンゲン</t>
    </rPh>
    <rPh sb="20" eb="21">
      <t>キ</t>
    </rPh>
    <rPh sb="22" eb="23">
      <t>カ</t>
    </rPh>
    <rPh sb="25" eb="27">
      <t>ジドウ</t>
    </rPh>
    <rPh sb="28" eb="29">
      <t>オコナ</t>
    </rPh>
    <rPh sb="31" eb="33">
      <t>コウゾウ</t>
    </rPh>
    <phoneticPr fontId="1"/>
  </si>
  <si>
    <t>　　③運転操作設備</t>
    <phoneticPr fontId="1"/>
  </si>
  <si>
    <t>ア 配電盤の保護構造の準拠する基準を理解しているか。</t>
    <rPh sb="2" eb="5">
      <t>ハイデンバン</t>
    </rPh>
    <rPh sb="6" eb="8">
      <t>ホゴ</t>
    </rPh>
    <rPh sb="8" eb="10">
      <t>コウゾウ</t>
    </rPh>
    <rPh sb="11" eb="13">
      <t>ジュンキョ</t>
    </rPh>
    <rPh sb="15" eb="17">
      <t>キジュン</t>
    </rPh>
    <rPh sb="18" eb="20">
      <t>リカイ</t>
    </rPh>
    <phoneticPr fontId="1"/>
  </si>
  <si>
    <t>イ コントロールセンタは、JEM-1195に準拠、インバーター盤、動力制御盤はJEM-1265に準拠しているか。また、制御電源方式は個別電源方式としているか。</t>
    <rPh sb="22" eb="24">
      <t>ジュンキョ</t>
    </rPh>
    <rPh sb="31" eb="32">
      <t>バン</t>
    </rPh>
    <rPh sb="33" eb="35">
      <t>ドウリョク</t>
    </rPh>
    <rPh sb="35" eb="38">
      <t>セイギョバン</t>
    </rPh>
    <rPh sb="48" eb="50">
      <t>ジュンキョ</t>
    </rPh>
    <rPh sb="59" eb="61">
      <t>セイギョ</t>
    </rPh>
    <rPh sb="61" eb="63">
      <t>デンゲン</t>
    </rPh>
    <rPh sb="63" eb="65">
      <t>ホウシキ</t>
    </rPh>
    <rPh sb="66" eb="68">
      <t>コベツ</t>
    </rPh>
    <rPh sb="68" eb="70">
      <t>デンゲン</t>
    </rPh>
    <rPh sb="70" eb="72">
      <t>ホウシキ</t>
    </rPh>
    <phoneticPr fontId="1"/>
  </si>
  <si>
    <t>ウ 屋外盤を適用する場合、材質はSUS製としているか。また、外面は二重構造としているか。</t>
    <rPh sb="2" eb="4">
      <t>オクガイ</t>
    </rPh>
    <rPh sb="4" eb="5">
      <t>バン</t>
    </rPh>
    <rPh sb="6" eb="8">
      <t>テキヨウ</t>
    </rPh>
    <rPh sb="10" eb="12">
      <t>バアイ</t>
    </rPh>
    <rPh sb="13" eb="15">
      <t>ザイシツ</t>
    </rPh>
    <rPh sb="19" eb="20">
      <t>セイ</t>
    </rPh>
    <rPh sb="30" eb="32">
      <t>ガイメン</t>
    </rPh>
    <rPh sb="33" eb="35">
      <t>ニジュウ</t>
    </rPh>
    <rPh sb="35" eb="37">
      <t>コウゾウ</t>
    </rPh>
    <phoneticPr fontId="1"/>
  </si>
  <si>
    <t>エ 既設浄水施設及び脱水施設との接続にあたって、運転操作設備の変更が必要となる箇所の改造を行うことを理解しているか。</t>
    <rPh sb="2" eb="4">
      <t>キセツ</t>
    </rPh>
    <rPh sb="4" eb="6">
      <t>ジョウスイ</t>
    </rPh>
    <rPh sb="6" eb="8">
      <t>シセツ</t>
    </rPh>
    <rPh sb="8" eb="9">
      <t>オヨ</t>
    </rPh>
    <rPh sb="10" eb="12">
      <t>ダッスイ</t>
    </rPh>
    <rPh sb="12" eb="14">
      <t>シセツ</t>
    </rPh>
    <rPh sb="16" eb="18">
      <t>セツゾク</t>
    </rPh>
    <rPh sb="24" eb="26">
      <t>ウンテン</t>
    </rPh>
    <rPh sb="26" eb="28">
      <t>ソウサ</t>
    </rPh>
    <rPh sb="28" eb="30">
      <t>セツビ</t>
    </rPh>
    <rPh sb="31" eb="33">
      <t>ヘンコウ</t>
    </rPh>
    <rPh sb="34" eb="36">
      <t>ヒツヨウ</t>
    </rPh>
    <rPh sb="39" eb="41">
      <t>カショ</t>
    </rPh>
    <rPh sb="42" eb="44">
      <t>カイゾウ</t>
    </rPh>
    <rPh sb="45" eb="46">
      <t>オコナ</t>
    </rPh>
    <rPh sb="50" eb="52">
      <t>リカイ</t>
    </rPh>
    <phoneticPr fontId="1"/>
  </si>
  <si>
    <t>　　④計装設備</t>
    <phoneticPr fontId="1"/>
  </si>
  <si>
    <t>ア 原水水量、膜ろ過水量、送水量等の水量の測定は、原則として電磁流量計を用いているか。</t>
    <phoneticPr fontId="1"/>
  </si>
  <si>
    <t>イ 原水で連続して測定する水質項目を理解しているか。</t>
    <rPh sb="2" eb="4">
      <t>ゲンスイ</t>
    </rPh>
    <rPh sb="5" eb="7">
      <t>レンゾク</t>
    </rPh>
    <rPh sb="9" eb="11">
      <t>ソクテイ</t>
    </rPh>
    <rPh sb="13" eb="15">
      <t>スイシツ</t>
    </rPh>
    <rPh sb="15" eb="17">
      <t>コウモク</t>
    </rPh>
    <rPh sb="18" eb="20">
      <t>リカイ</t>
    </rPh>
    <phoneticPr fontId="1"/>
  </si>
  <si>
    <t>ウ 膜ろ過水で連続して測定する水質項目を理解しているか。</t>
    <rPh sb="2" eb="3">
      <t>マク</t>
    </rPh>
    <rPh sb="4" eb="5">
      <t>カ</t>
    </rPh>
    <rPh sb="5" eb="6">
      <t>スイ</t>
    </rPh>
    <rPh sb="7" eb="9">
      <t>レンゾク</t>
    </rPh>
    <rPh sb="11" eb="13">
      <t>ソクテイ</t>
    </rPh>
    <rPh sb="15" eb="17">
      <t>スイシツ</t>
    </rPh>
    <rPh sb="17" eb="19">
      <t>コウモク</t>
    </rPh>
    <rPh sb="20" eb="22">
      <t>リカイ</t>
    </rPh>
    <phoneticPr fontId="1"/>
  </si>
  <si>
    <t>エ 適切に区分した設備ごとに計装盤を設けているか。また、計測値を中央操作室で監視できるようにしているか。</t>
    <rPh sb="32" eb="34">
      <t>チュウオウ</t>
    </rPh>
    <rPh sb="34" eb="37">
      <t>ソウサシツ</t>
    </rPh>
    <phoneticPr fontId="1"/>
  </si>
  <si>
    <t>オ 既設施設との接続箇所は、計装設備の変更となる部分の改造を行うこととしているか。</t>
    <rPh sb="2" eb="4">
      <t>キセツ</t>
    </rPh>
    <rPh sb="4" eb="6">
      <t>シセツ</t>
    </rPh>
    <rPh sb="8" eb="10">
      <t>セツゾク</t>
    </rPh>
    <rPh sb="10" eb="12">
      <t>カショ</t>
    </rPh>
    <rPh sb="14" eb="16">
      <t>ケイソウ</t>
    </rPh>
    <rPh sb="16" eb="18">
      <t>セツビ</t>
    </rPh>
    <rPh sb="19" eb="21">
      <t>ヘンコウ</t>
    </rPh>
    <rPh sb="24" eb="26">
      <t>ブブン</t>
    </rPh>
    <rPh sb="27" eb="29">
      <t>カイゾウ</t>
    </rPh>
    <rPh sb="30" eb="31">
      <t>オコナ</t>
    </rPh>
    <phoneticPr fontId="1"/>
  </si>
  <si>
    <t>　　⑤監視制御設備</t>
    <phoneticPr fontId="1"/>
  </si>
  <si>
    <t>ア 新設する設備には監視制御機能や伝送機能を有したコントローラ設備を設けているか。</t>
    <rPh sb="14" eb="16">
      <t>キノウ</t>
    </rPh>
    <phoneticPr fontId="1"/>
  </si>
  <si>
    <t>イ 既設監視制御設備を使用して新第１浄水場の監視制御を行うことができる設備構成としているか。</t>
    <rPh sb="35" eb="37">
      <t>セツビ</t>
    </rPh>
    <rPh sb="37" eb="39">
      <t>コウセイ</t>
    </rPh>
    <phoneticPr fontId="1"/>
  </si>
  <si>
    <t>ウ コントローラは、CPUの冗長化を考慮しているか。</t>
    <rPh sb="18" eb="20">
      <t>コウリョ</t>
    </rPh>
    <phoneticPr fontId="1"/>
  </si>
  <si>
    <t>エ 維持管理性に留意し、既設監視制御装置での一元監視制御、データの一元管理が行なえるシステムを構築しているか。また、取り合い信号項目については、既設浄水場の監視制御と同程度としているか。</t>
    <phoneticPr fontId="1"/>
  </si>
  <si>
    <t>オ 供用開始後の円滑な維持管理性に留意して、既設監視制御設備における新第１浄水場の監視、操作、帳票管理に支障が無いような措置を講じているか。</t>
    <rPh sb="60" eb="62">
      <t>ソチ</t>
    </rPh>
    <rPh sb="63" eb="64">
      <t>コウ</t>
    </rPh>
    <phoneticPr fontId="1"/>
  </si>
  <si>
    <t>カ 既設監視制御装置が故障や点検等により停止した場合においても、新第１浄水場での自動運転及び運転状況の把握に支障が生じないシステム構成としているか。</t>
    <phoneticPr fontId="1"/>
  </si>
  <si>
    <t>キ 既設第2浄水場を運用停止する際に、既設中央操作室を新第1浄水場の膜ろ過棟内に移設することとしているか。</t>
    <rPh sb="2" eb="4">
      <t>キセツ</t>
    </rPh>
    <rPh sb="4" eb="5">
      <t>ダイ</t>
    </rPh>
    <rPh sb="6" eb="9">
      <t>ジョウスイジョウ</t>
    </rPh>
    <rPh sb="10" eb="12">
      <t>ウンヨウ</t>
    </rPh>
    <rPh sb="12" eb="14">
      <t>テイシ</t>
    </rPh>
    <rPh sb="16" eb="17">
      <t>サイ</t>
    </rPh>
    <rPh sb="19" eb="21">
      <t>キセツ</t>
    </rPh>
    <rPh sb="21" eb="23">
      <t>チュウオウ</t>
    </rPh>
    <rPh sb="23" eb="26">
      <t>ソウサシツ</t>
    </rPh>
    <rPh sb="27" eb="28">
      <t>シン</t>
    </rPh>
    <rPh sb="28" eb="29">
      <t>ダイ</t>
    </rPh>
    <rPh sb="30" eb="33">
      <t>ジョウスイジョウ</t>
    </rPh>
    <rPh sb="34" eb="35">
      <t>マク</t>
    </rPh>
    <rPh sb="36" eb="37">
      <t>カ</t>
    </rPh>
    <rPh sb="37" eb="38">
      <t>トウ</t>
    </rPh>
    <rPh sb="38" eb="39">
      <t>ナイ</t>
    </rPh>
    <rPh sb="40" eb="42">
      <t>イセツ</t>
    </rPh>
    <phoneticPr fontId="1"/>
  </si>
  <si>
    <t>ク 発注者の事務所内に監視制御設備を1式設置することとしているか。</t>
    <rPh sb="2" eb="5">
      <t>ハッチュウシャ</t>
    </rPh>
    <rPh sb="6" eb="8">
      <t>ジム</t>
    </rPh>
    <rPh sb="8" eb="9">
      <t>ショ</t>
    </rPh>
    <rPh sb="9" eb="10">
      <t>ナイ</t>
    </rPh>
    <rPh sb="11" eb="13">
      <t>カンシ</t>
    </rPh>
    <rPh sb="13" eb="15">
      <t>セイギョ</t>
    </rPh>
    <rPh sb="15" eb="17">
      <t>セツビ</t>
    </rPh>
    <rPh sb="19" eb="20">
      <t>シキ</t>
    </rPh>
    <rPh sb="20" eb="22">
      <t>セッチ</t>
    </rPh>
    <phoneticPr fontId="1"/>
  </si>
  <si>
    <t>ケ イ．エ．オに関して既設監視制御設備を使用せずに新第１浄水場の監視制御を行う場合は、監視制御、データ管理、コントローラとの伝送接続時において、既設監視を使用する場合と同等の機能としているか。</t>
    <phoneticPr fontId="1"/>
  </si>
  <si>
    <t>　（5）場内配管設計</t>
    <phoneticPr fontId="1"/>
  </si>
  <si>
    <t>① 適切な口径、管種を選定するために水理計算、管厚計算等を行っているか。</t>
    <rPh sb="2" eb="4">
      <t>テキセツ</t>
    </rPh>
    <rPh sb="5" eb="7">
      <t>コウケイ</t>
    </rPh>
    <rPh sb="8" eb="9">
      <t>カン</t>
    </rPh>
    <rPh sb="9" eb="10">
      <t>シュ</t>
    </rPh>
    <rPh sb="11" eb="13">
      <t>センテイ</t>
    </rPh>
    <rPh sb="29" eb="30">
      <t>オコナ</t>
    </rPh>
    <phoneticPr fontId="1"/>
  </si>
  <si>
    <t>②不平均力対応や不同沈下対応等、必要な箇所に防護コンクリートが設置されているか。</t>
    <rPh sb="1" eb="2">
      <t>フ</t>
    </rPh>
    <rPh sb="2" eb="4">
      <t>ヘイキン</t>
    </rPh>
    <rPh sb="4" eb="5">
      <t>チカラ</t>
    </rPh>
    <rPh sb="5" eb="7">
      <t>タイオウ</t>
    </rPh>
    <rPh sb="8" eb="10">
      <t>フドウ</t>
    </rPh>
    <rPh sb="10" eb="12">
      <t>チンカ</t>
    </rPh>
    <rPh sb="12" eb="14">
      <t>タイオウ</t>
    </rPh>
    <rPh sb="14" eb="15">
      <t>トウ</t>
    </rPh>
    <rPh sb="16" eb="18">
      <t>ヒツヨウ</t>
    </rPh>
    <rPh sb="19" eb="21">
      <t>カショ</t>
    </rPh>
    <rPh sb="22" eb="24">
      <t>ボウゴ</t>
    </rPh>
    <rPh sb="31" eb="33">
      <t>セッチ</t>
    </rPh>
    <phoneticPr fontId="1"/>
  </si>
  <si>
    <t>③ 場内配管はダクタイル鋳鉄管（内面エポキシ樹脂粉体塗装品）とし、処理水、排水等を含め全て耐震継手としているか。</t>
    <rPh sb="2" eb="4">
      <t>ジョウナイ</t>
    </rPh>
    <rPh sb="4" eb="6">
      <t>ハイカン</t>
    </rPh>
    <rPh sb="12" eb="15">
      <t>チュウテツカン</t>
    </rPh>
    <rPh sb="16" eb="18">
      <t>ナイメン</t>
    </rPh>
    <rPh sb="22" eb="24">
      <t>ジュシ</t>
    </rPh>
    <rPh sb="24" eb="26">
      <t>フンタイ</t>
    </rPh>
    <rPh sb="26" eb="28">
      <t>トソウ</t>
    </rPh>
    <rPh sb="28" eb="29">
      <t>ヒン</t>
    </rPh>
    <rPh sb="33" eb="35">
      <t>ショリ</t>
    </rPh>
    <rPh sb="35" eb="36">
      <t>スイ</t>
    </rPh>
    <rPh sb="37" eb="39">
      <t>ハイスイ</t>
    </rPh>
    <rPh sb="39" eb="40">
      <t>トウ</t>
    </rPh>
    <rPh sb="41" eb="42">
      <t>フク</t>
    </rPh>
    <rPh sb="43" eb="44">
      <t>スベ</t>
    </rPh>
    <rPh sb="45" eb="47">
      <t>タイシン</t>
    </rPh>
    <rPh sb="47" eb="49">
      <t>ツギテ</t>
    </rPh>
    <phoneticPr fontId="1"/>
  </si>
  <si>
    <t>④ 躯体との取合部には、地震時等の変位量に対応する伸縮可とう管を設置しているか。</t>
    <rPh sb="2" eb="4">
      <t>クタイ</t>
    </rPh>
    <rPh sb="6" eb="8">
      <t>トリアイ</t>
    </rPh>
    <rPh sb="8" eb="9">
      <t>ブ</t>
    </rPh>
    <rPh sb="12" eb="14">
      <t>ジシン</t>
    </rPh>
    <rPh sb="14" eb="16">
      <t>ジナド</t>
    </rPh>
    <rPh sb="17" eb="19">
      <t>ヘンイ</t>
    </rPh>
    <rPh sb="19" eb="20">
      <t>リョウ</t>
    </rPh>
    <rPh sb="21" eb="23">
      <t>タイオウ</t>
    </rPh>
    <rPh sb="25" eb="27">
      <t>シンシュク</t>
    </rPh>
    <rPh sb="27" eb="28">
      <t>カ</t>
    </rPh>
    <rPh sb="30" eb="31">
      <t>カン</t>
    </rPh>
    <rPh sb="32" eb="34">
      <t>セッチ</t>
    </rPh>
    <phoneticPr fontId="1"/>
  </si>
  <si>
    <t>⑤ 躯体貫通部における止水可能な処置を提案しているか。</t>
    <rPh sb="2" eb="4">
      <t>クタイ</t>
    </rPh>
    <rPh sb="4" eb="6">
      <t>カンツウ</t>
    </rPh>
    <rPh sb="6" eb="7">
      <t>ブ</t>
    </rPh>
    <rPh sb="11" eb="13">
      <t>シスイ</t>
    </rPh>
    <rPh sb="13" eb="15">
      <t>カノウ</t>
    </rPh>
    <rPh sb="16" eb="18">
      <t>ショチ</t>
    </rPh>
    <rPh sb="19" eb="21">
      <t>テイアン</t>
    </rPh>
    <phoneticPr fontId="1"/>
  </si>
  <si>
    <t>⑥ 維持管理、試運転、管洗浄等を考慮し、必要な箇所に弁類を設置しているか。</t>
    <rPh sb="2" eb="4">
      <t>イジ</t>
    </rPh>
    <rPh sb="4" eb="6">
      <t>カンリ</t>
    </rPh>
    <rPh sb="7" eb="10">
      <t>シウンテン</t>
    </rPh>
    <rPh sb="11" eb="12">
      <t>カン</t>
    </rPh>
    <rPh sb="12" eb="14">
      <t>センジョウ</t>
    </rPh>
    <rPh sb="14" eb="15">
      <t>トウ</t>
    </rPh>
    <rPh sb="16" eb="18">
      <t>コウリョ</t>
    </rPh>
    <rPh sb="20" eb="22">
      <t>ヒツヨウ</t>
    </rPh>
    <rPh sb="23" eb="25">
      <t>カショ</t>
    </rPh>
    <rPh sb="26" eb="27">
      <t>ベン</t>
    </rPh>
    <rPh sb="27" eb="28">
      <t>ルイ</t>
    </rPh>
    <phoneticPr fontId="1"/>
  </si>
  <si>
    <t>⑦ バルブの選定にあたっては、水量、水圧等を検討しているか。</t>
    <rPh sb="6" eb="8">
      <t>センテイ</t>
    </rPh>
    <rPh sb="15" eb="17">
      <t>スイリョウ</t>
    </rPh>
    <rPh sb="18" eb="20">
      <t>スイアツ</t>
    </rPh>
    <rPh sb="20" eb="21">
      <t>トウ</t>
    </rPh>
    <rPh sb="22" eb="24">
      <t>ケントウ</t>
    </rPh>
    <phoneticPr fontId="1"/>
  </si>
  <si>
    <t>⑧ バルブは交換が容易に行える箇所に設置しているか。</t>
    <rPh sb="6" eb="8">
      <t>コウカン</t>
    </rPh>
    <rPh sb="9" eb="11">
      <t>ヨウイ</t>
    </rPh>
    <rPh sb="12" eb="13">
      <t>オコナ</t>
    </rPh>
    <rPh sb="15" eb="17">
      <t>カショ</t>
    </rPh>
    <rPh sb="18" eb="20">
      <t>セッチ</t>
    </rPh>
    <phoneticPr fontId="1"/>
  </si>
  <si>
    <t>⑨ 埋設バルブ設置部には、弁室又は弁筐を設けているか。また、弁筐方式のバルブは、フランジ継手を採用していないか。</t>
    <rPh sb="2" eb="4">
      <t>マイセツ</t>
    </rPh>
    <rPh sb="7" eb="9">
      <t>セッチ</t>
    </rPh>
    <rPh sb="9" eb="10">
      <t>ブ</t>
    </rPh>
    <rPh sb="13" eb="14">
      <t>ベン</t>
    </rPh>
    <rPh sb="14" eb="15">
      <t>シツ</t>
    </rPh>
    <rPh sb="15" eb="16">
      <t>マタ</t>
    </rPh>
    <rPh sb="17" eb="19">
      <t>ベンキョウ</t>
    </rPh>
    <rPh sb="20" eb="21">
      <t>モウ</t>
    </rPh>
    <rPh sb="30" eb="32">
      <t>ベンキョウ</t>
    </rPh>
    <rPh sb="32" eb="34">
      <t>ホウシキ</t>
    </rPh>
    <rPh sb="44" eb="46">
      <t>ツギテ</t>
    </rPh>
    <rPh sb="47" eb="49">
      <t>サイヨウ</t>
    </rPh>
    <phoneticPr fontId="1"/>
  </si>
  <si>
    <t>⑩ 電食防止対策を施しているか。</t>
    <rPh sb="9" eb="10">
      <t>ホドコ</t>
    </rPh>
    <phoneticPr fontId="1"/>
  </si>
  <si>
    <t>⑪ 維持管理上と管体保護の観点からポリスリーブ被覆、管埋設用明示シート、ロケーティングワイヤーを施しているか。</t>
    <rPh sb="2" eb="4">
      <t>イジ</t>
    </rPh>
    <rPh sb="4" eb="6">
      <t>カンリ</t>
    </rPh>
    <rPh sb="6" eb="7">
      <t>ジョウ</t>
    </rPh>
    <rPh sb="8" eb="10">
      <t>カンタイ</t>
    </rPh>
    <rPh sb="10" eb="12">
      <t>ホゴ</t>
    </rPh>
    <rPh sb="13" eb="15">
      <t>カンテン</t>
    </rPh>
    <rPh sb="23" eb="25">
      <t>ヒフク</t>
    </rPh>
    <rPh sb="26" eb="27">
      <t>カン</t>
    </rPh>
    <rPh sb="27" eb="29">
      <t>マイセツ</t>
    </rPh>
    <rPh sb="29" eb="30">
      <t>ヨウ</t>
    </rPh>
    <rPh sb="30" eb="32">
      <t>メイジ</t>
    </rPh>
    <rPh sb="48" eb="49">
      <t>ホドコ</t>
    </rPh>
    <phoneticPr fontId="1"/>
  </si>
  <si>
    <t>⑫ 流量計を設置する箇所にはバイパス管等を必要に応じ設けているか。また、流量計取り外しのための伸縮管を設置しているか。</t>
    <rPh sb="6" eb="8">
      <t>セッチ</t>
    </rPh>
    <rPh sb="10" eb="12">
      <t>カショ</t>
    </rPh>
    <phoneticPr fontId="1"/>
  </si>
  <si>
    <t>⑬ 薬注配管は耐食性を考慮しているか。</t>
    <phoneticPr fontId="1"/>
  </si>
  <si>
    <t>⑭ 工事後の洗管等を考慮した排水施設（マンホール等）を設置しているか。</t>
    <rPh sb="2" eb="4">
      <t>コウジ</t>
    </rPh>
    <rPh sb="4" eb="5">
      <t>ゴ</t>
    </rPh>
    <rPh sb="6" eb="8">
      <t>センカン</t>
    </rPh>
    <rPh sb="8" eb="9">
      <t>トウ</t>
    </rPh>
    <rPh sb="10" eb="12">
      <t>コウリョ</t>
    </rPh>
    <rPh sb="14" eb="16">
      <t>ハイスイ</t>
    </rPh>
    <rPh sb="16" eb="18">
      <t>シセツ</t>
    </rPh>
    <rPh sb="24" eb="25">
      <t>トウ</t>
    </rPh>
    <rPh sb="27" eb="29">
      <t>セッチ</t>
    </rPh>
    <phoneticPr fontId="1"/>
  </si>
  <si>
    <t>⑮ 試運転や既設設備から新設設備への切り替えにあたり、仮設配管等を計画しているか。</t>
    <rPh sb="2" eb="5">
      <t>シウンテン</t>
    </rPh>
    <rPh sb="6" eb="8">
      <t>キセツ</t>
    </rPh>
    <rPh sb="8" eb="10">
      <t>セツビ</t>
    </rPh>
    <rPh sb="12" eb="14">
      <t>シンセツ</t>
    </rPh>
    <rPh sb="14" eb="16">
      <t>セツビ</t>
    </rPh>
    <rPh sb="18" eb="19">
      <t>キ</t>
    </rPh>
    <rPh sb="20" eb="21">
      <t>カ</t>
    </rPh>
    <rPh sb="27" eb="29">
      <t>カセツ</t>
    </rPh>
    <rPh sb="29" eb="32">
      <t>ハイカンナド</t>
    </rPh>
    <rPh sb="33" eb="35">
      <t>ケイカク</t>
    </rPh>
    <phoneticPr fontId="1"/>
  </si>
  <si>
    <t>⑯ 既設施設の改造として、既設管（導水管、返送水管、汚泥移送管、高度浄水施設への連絡管等）との接続について理解しているか。</t>
    <rPh sb="53" eb="55">
      <t>リカイ</t>
    </rPh>
    <phoneticPr fontId="1"/>
  </si>
  <si>
    <t>⑰ 場内での水質状況（原水、前処理水、膜ろ過水）の把握ため、現場及び水質試験室に採水箇所（蛇口）を設けているか。</t>
    <rPh sb="30" eb="32">
      <t>ゲンバ</t>
    </rPh>
    <rPh sb="32" eb="33">
      <t>オヨ</t>
    </rPh>
    <rPh sb="34" eb="36">
      <t>スイシツ</t>
    </rPh>
    <rPh sb="36" eb="38">
      <t>シケン</t>
    </rPh>
    <rPh sb="38" eb="39">
      <t>シツ</t>
    </rPh>
    <phoneticPr fontId="1"/>
  </si>
  <si>
    <t>⑱ 高度浄水施設への送水管の敷設工法は非開削工法を採用しているか。</t>
    <rPh sb="2" eb="4">
      <t>コウド</t>
    </rPh>
    <rPh sb="4" eb="6">
      <t>ジョウスイ</t>
    </rPh>
    <rPh sb="6" eb="8">
      <t>シセツ</t>
    </rPh>
    <rPh sb="14" eb="16">
      <t>フセツ</t>
    </rPh>
    <rPh sb="19" eb="20">
      <t>ヒ</t>
    </rPh>
    <rPh sb="20" eb="22">
      <t>カイサク</t>
    </rPh>
    <rPh sb="22" eb="24">
      <t>コウホウ</t>
    </rPh>
    <rPh sb="25" eb="27">
      <t>サイヨウ</t>
    </rPh>
    <phoneticPr fontId="1"/>
  </si>
  <si>
    <t>⑲ 高度浄水施設着水井近傍の施工方法は開削工法を採用しているか。</t>
    <rPh sb="2" eb="4">
      <t>コウド</t>
    </rPh>
    <rPh sb="4" eb="6">
      <t>ジョウスイ</t>
    </rPh>
    <rPh sb="6" eb="8">
      <t>シセツ</t>
    </rPh>
    <rPh sb="8" eb="11">
      <t>チャクスイセイ</t>
    </rPh>
    <rPh sb="11" eb="13">
      <t>キンボウ</t>
    </rPh>
    <rPh sb="14" eb="16">
      <t>セコウ</t>
    </rPh>
    <rPh sb="16" eb="18">
      <t>ホウホウ</t>
    </rPh>
    <rPh sb="19" eb="21">
      <t>カイサク</t>
    </rPh>
    <rPh sb="21" eb="23">
      <t>コウホウ</t>
    </rPh>
    <rPh sb="24" eb="26">
      <t>サイヨウ</t>
    </rPh>
    <phoneticPr fontId="1"/>
  </si>
  <si>
    <t>　（6）膜ろ過棟</t>
    <phoneticPr fontId="1"/>
  </si>
  <si>
    <t>① 部屋諸元はア～スで求めている各部屋が表12に示す室諸元を踏まえて計画されているか。また、屋上に将来設置も含めた設備機器の荷重を見込んでいるか。</t>
    <rPh sb="11" eb="12">
      <t>モト</t>
    </rPh>
    <rPh sb="16" eb="19">
      <t>カクヘヤ</t>
    </rPh>
    <rPh sb="20" eb="21">
      <t>ヒョウ</t>
    </rPh>
    <rPh sb="24" eb="25">
      <t>シメ</t>
    </rPh>
    <rPh sb="26" eb="27">
      <t>シツ</t>
    </rPh>
    <rPh sb="27" eb="29">
      <t>ショゲン</t>
    </rPh>
    <rPh sb="30" eb="31">
      <t>フ</t>
    </rPh>
    <rPh sb="34" eb="36">
      <t>ケイカク</t>
    </rPh>
    <rPh sb="46" eb="48">
      <t>オクジョウ</t>
    </rPh>
    <rPh sb="49" eb="51">
      <t>ショウライ</t>
    </rPh>
    <rPh sb="51" eb="53">
      <t>セッチ</t>
    </rPh>
    <rPh sb="54" eb="55">
      <t>フク</t>
    </rPh>
    <rPh sb="57" eb="59">
      <t>セツビ</t>
    </rPh>
    <rPh sb="59" eb="61">
      <t>キキ</t>
    </rPh>
    <rPh sb="62" eb="64">
      <t>カジュウ</t>
    </rPh>
    <rPh sb="65" eb="67">
      <t>ミコ</t>
    </rPh>
    <phoneticPr fontId="1"/>
  </si>
  <si>
    <t>② 膜ろ過棟の周辺環境への配慮を行っているか。</t>
    <rPh sb="2" eb="3">
      <t>マク</t>
    </rPh>
    <rPh sb="4" eb="5">
      <t>カ</t>
    </rPh>
    <rPh sb="5" eb="6">
      <t>トウ</t>
    </rPh>
    <rPh sb="7" eb="9">
      <t>シュウヘン</t>
    </rPh>
    <rPh sb="9" eb="11">
      <t>カンキョウ</t>
    </rPh>
    <rPh sb="13" eb="15">
      <t>ハイリョ</t>
    </rPh>
    <rPh sb="16" eb="17">
      <t>オコナ</t>
    </rPh>
    <phoneticPr fontId="1"/>
  </si>
  <si>
    <t>　　</t>
    <phoneticPr fontId="1"/>
  </si>
  <si>
    <t>③ 見学者動線はバリアフリーとなっているか。</t>
    <phoneticPr fontId="1"/>
  </si>
  <si>
    <t>　（7）排水処理施設設計</t>
    <phoneticPr fontId="1"/>
  </si>
  <si>
    <t>① 膜モジュールの薬品洗浄廃液（薬品洗浄後のすすぎ水を含む。）と物理洗浄排水は、明確に区分しているか。また、物理洗浄排水については新第１浄水場で処理することとしているか。</t>
    <phoneticPr fontId="1"/>
  </si>
  <si>
    <t>②新第１浄水場で発生する浄水汚泥を既設機械脱水機に送泥できる構造としているか。</t>
    <rPh sb="1" eb="2">
      <t>シン</t>
    </rPh>
    <rPh sb="2" eb="3">
      <t>ダイ</t>
    </rPh>
    <rPh sb="4" eb="7">
      <t>ジョウスイジョウ</t>
    </rPh>
    <rPh sb="30" eb="32">
      <t>コウゾウ</t>
    </rPh>
    <phoneticPr fontId="1"/>
  </si>
  <si>
    <t>③前処理施設等からの排水を、排水池、濃縮槽で処理できる構造としているか。</t>
    <rPh sb="22" eb="24">
      <t>ショリ</t>
    </rPh>
    <rPh sb="27" eb="29">
      <t>コウゾウ</t>
    </rPh>
    <phoneticPr fontId="1"/>
  </si>
  <si>
    <t>④ 処理量については、想定する原水濁度データを基に、各自の浄水フローを勘案した規模としているか。</t>
    <rPh sb="39" eb="41">
      <t>キボ</t>
    </rPh>
    <phoneticPr fontId="1"/>
  </si>
  <si>
    <t>⑤ 既設脱水機の運転に影響を与えないため、既設濃縮汚泥濃度と同程度の濃度（1.3％）以上を確保できるか。</t>
    <rPh sb="2" eb="4">
      <t>キセツ</t>
    </rPh>
    <rPh sb="4" eb="7">
      <t>ダッスイキ</t>
    </rPh>
    <rPh sb="8" eb="10">
      <t>ウンテン</t>
    </rPh>
    <rPh sb="11" eb="13">
      <t>エイキョウ</t>
    </rPh>
    <rPh sb="14" eb="15">
      <t>アタ</t>
    </rPh>
    <rPh sb="21" eb="23">
      <t>キセツ</t>
    </rPh>
    <rPh sb="23" eb="25">
      <t>ノウシュク</t>
    </rPh>
    <rPh sb="25" eb="27">
      <t>オデイ</t>
    </rPh>
    <rPh sb="27" eb="29">
      <t>ノウド</t>
    </rPh>
    <rPh sb="30" eb="33">
      <t>ドウテイド</t>
    </rPh>
    <rPh sb="34" eb="36">
      <t>ノウド</t>
    </rPh>
    <rPh sb="42" eb="44">
      <t>イジョウ</t>
    </rPh>
    <rPh sb="45" eb="47">
      <t>カクホ</t>
    </rPh>
    <phoneticPr fontId="1"/>
  </si>
  <si>
    <t>⑥ 排水処理設備の施設計画にあたっては、濁度―SS換算係数を2.1としているか。また、別途提案がある場合は実証実験等の根拠が示されているか。</t>
    <rPh sb="43" eb="45">
      <t>ベット</t>
    </rPh>
    <rPh sb="45" eb="47">
      <t>テイアン</t>
    </rPh>
    <rPh sb="50" eb="52">
      <t>バアイ</t>
    </rPh>
    <rPh sb="53" eb="55">
      <t>ジッショウ</t>
    </rPh>
    <rPh sb="55" eb="58">
      <t>ジッケントウ</t>
    </rPh>
    <rPh sb="59" eb="61">
      <t>コンキョ</t>
    </rPh>
    <rPh sb="62" eb="63">
      <t>シメ</t>
    </rPh>
    <phoneticPr fontId="1"/>
  </si>
  <si>
    <t>⑦ 既設第２浄水場からの浄水汚泥も既設脱水槽へ送泥するため、脱水処理にあたっては、新旧浄水汚泥の性質、処理量について考慮しているか。</t>
    <rPh sb="30" eb="32">
      <t>ダッスイ</t>
    </rPh>
    <rPh sb="32" eb="34">
      <t>ショリ</t>
    </rPh>
    <rPh sb="48" eb="50">
      <t>セイシツ</t>
    </rPh>
    <rPh sb="51" eb="53">
      <t>ショリ</t>
    </rPh>
    <rPh sb="53" eb="54">
      <t>リョウ</t>
    </rPh>
    <phoneticPr fontId="1"/>
  </si>
  <si>
    <t>　（8）付帯施設設計</t>
    <phoneticPr fontId="1"/>
  </si>
  <si>
    <t>　　①門扉、フェンス等</t>
    <phoneticPr fontId="1"/>
  </si>
  <si>
    <t>ア 新第１浄水場への入場者管理が可能な設備を設置しているか。</t>
    <phoneticPr fontId="1"/>
  </si>
  <si>
    <t>イ フェンス等は場外からの危険物等の投げ入れ、侵入等が容易にできない構造としているか。</t>
    <phoneticPr fontId="1"/>
  </si>
  <si>
    <t>ウ 新第１浄水場敷地周り全面にフェンス等を設置しているか。</t>
    <phoneticPr fontId="1"/>
  </si>
  <si>
    <t>　　②維持管理設備</t>
    <phoneticPr fontId="1"/>
  </si>
  <si>
    <t>ア 各施設の維持管理が安全に行えるように階段、スロープ及び手摺等を設けているか。</t>
    <rPh sb="11" eb="13">
      <t>アンゼン</t>
    </rPh>
    <rPh sb="14" eb="15">
      <t>オコナ</t>
    </rPh>
    <phoneticPr fontId="1"/>
  </si>
  <si>
    <t>　　③搬入設備</t>
    <phoneticPr fontId="1"/>
  </si>
  <si>
    <t>ア 各施設には設備機器の搬入及び搬出が可能となる設備や開口等を設けているか。</t>
    <phoneticPr fontId="1"/>
  </si>
  <si>
    <t>　　④場内整備</t>
    <phoneticPr fontId="1"/>
  </si>
  <si>
    <t>ア 場内の緑化は周囲の景観に配慮したものとなっているか。</t>
    <rPh sb="2" eb="4">
      <t>ジョウナイ</t>
    </rPh>
    <rPh sb="5" eb="7">
      <t>リョッカ</t>
    </rPh>
    <rPh sb="8" eb="10">
      <t>シュウイ</t>
    </rPh>
    <rPh sb="11" eb="13">
      <t>ケイカン</t>
    </rPh>
    <rPh sb="14" eb="16">
      <t>ハイリョ</t>
    </rPh>
    <phoneticPr fontId="1"/>
  </si>
  <si>
    <t>イ 維持管理上必要な場内散水栓を設置しているか。</t>
    <rPh sb="2" eb="4">
      <t>イジ</t>
    </rPh>
    <rPh sb="4" eb="6">
      <t>カンリ</t>
    </rPh>
    <rPh sb="6" eb="7">
      <t>ジョウ</t>
    </rPh>
    <rPh sb="7" eb="9">
      <t>ヒツヨウ</t>
    </rPh>
    <rPh sb="10" eb="12">
      <t>ジョウナイ</t>
    </rPh>
    <rPh sb="12" eb="15">
      <t>サンスイセン</t>
    </rPh>
    <rPh sb="16" eb="18">
      <t>セッチ</t>
    </rPh>
    <phoneticPr fontId="1"/>
  </si>
  <si>
    <t>ウ 場内舗装は見学者など来場者のことも考慮されているか。</t>
    <rPh sb="7" eb="10">
      <t>ケンガクシャ</t>
    </rPh>
    <rPh sb="12" eb="15">
      <t>ライジョウシャ</t>
    </rPh>
    <rPh sb="19" eb="21">
      <t>コウリョ</t>
    </rPh>
    <phoneticPr fontId="1"/>
  </si>
  <si>
    <t>エ 新第１浄水場敷地内の駐車スペースとして最低限薬品搬入車両、作業用車両、従業員用のスペースを考慮しているか。</t>
    <rPh sb="47" eb="49">
      <t>コウリョ</t>
    </rPh>
    <phoneticPr fontId="1"/>
  </si>
  <si>
    <t>オ 場内監視カメラは場内全域並びに主要部を監視できるとともに、録画機能を有するものを設置しているか。また、防犯灯についても適宜配置しているか。</t>
    <rPh sb="42" eb="44">
      <t>セッチ</t>
    </rPh>
    <phoneticPr fontId="1"/>
  </si>
  <si>
    <t>カ 新第１浄水場敷地の北、西、南側に緩衝緑地帯を設けているか。また、北側の緩衝緑地帯については、地域開放緑地として市民が散策・憩いの場として活用できるものとなっているか。</t>
    <phoneticPr fontId="1"/>
  </si>
  <si>
    <t>　　⑤雨水等排水</t>
    <phoneticPr fontId="1"/>
  </si>
  <si>
    <t>ア 新第１浄水場敷地内に雨水貯留槽（1,100m3以上）を設置しているか。</t>
    <phoneticPr fontId="1"/>
  </si>
  <si>
    <t>イ 雨水排水は既設の排水施設への接続まで行うことを理解しているか。</t>
    <rPh sb="2" eb="4">
      <t>ウスイ</t>
    </rPh>
    <rPh sb="4" eb="6">
      <t>ハイスイ</t>
    </rPh>
    <rPh sb="20" eb="21">
      <t>オコナ</t>
    </rPh>
    <rPh sb="25" eb="27">
      <t>リカイ</t>
    </rPh>
    <phoneticPr fontId="1"/>
  </si>
  <si>
    <t>ウ 別紙10-1に示す内容を理解しているか。</t>
    <rPh sb="11" eb="13">
      <t>ナイヨウ</t>
    </rPh>
    <rPh sb="14" eb="16">
      <t>リカイ</t>
    </rPh>
    <phoneticPr fontId="1"/>
  </si>
  <si>
    <t>　　⑥汚水排水</t>
    <phoneticPr fontId="1"/>
  </si>
  <si>
    <t>ア 建物内の汚水及び雑排水は分流式とし、公共下水道に接続しているか。</t>
    <rPh sb="26" eb="28">
      <t>セツゾク</t>
    </rPh>
    <phoneticPr fontId="1"/>
  </si>
  <si>
    <t>イ 膜ろ過装置の薬品洗浄関連の排水や水質検査用等の薬品等を含む排水は、枚方市下水道条例に示す施設・設備仕様並びに排水水質に準拠することとしているか。また、既設汚水管接続直前に流量計を設置しているか。</t>
    <phoneticPr fontId="1"/>
  </si>
  <si>
    <t>ウ 上記、ア、イに対し枚方市の管轄部署に、排水水質や排水フロー並びに計画排水量等を提示し、必要な諸手続（特定施設設置届等）を行うことを理解しているか。</t>
    <rPh sb="67" eb="69">
      <t>リカイ</t>
    </rPh>
    <phoneticPr fontId="1"/>
  </si>
  <si>
    <t>　　⑦見学対応</t>
    <rPh sb="3" eb="5">
      <t>ケンガク</t>
    </rPh>
    <rPh sb="5" eb="7">
      <t>タイオウ</t>
    </rPh>
    <phoneticPr fontId="1"/>
  </si>
  <si>
    <t>ア 見学動線はスムーズかつ安全に配慮したものとなっているか。</t>
    <rPh sb="13" eb="15">
      <t>アンゼン</t>
    </rPh>
    <rPh sb="16" eb="18">
      <t>ハイリョ</t>
    </rPh>
    <phoneticPr fontId="1"/>
  </si>
  <si>
    <t>イ 見学に必要となる設備・備品等を設置することとしているか。</t>
    <rPh sb="13" eb="15">
      <t>ビヒン</t>
    </rPh>
    <rPh sb="15" eb="16">
      <t>トウ</t>
    </rPh>
    <rPh sb="17" eb="19">
      <t>セッチ</t>
    </rPh>
    <phoneticPr fontId="1"/>
  </si>
  <si>
    <t>　　⑧防火設備等</t>
    <rPh sb="3" eb="5">
      <t>ボウカ</t>
    </rPh>
    <rPh sb="5" eb="7">
      <t>セツビ</t>
    </rPh>
    <rPh sb="7" eb="8">
      <t>トウ</t>
    </rPh>
    <phoneticPr fontId="1"/>
  </si>
  <si>
    <t>ア 防火設備、消防設備及び危険物貯蔵所等を適切に設置しているか。</t>
    <rPh sb="2" eb="4">
      <t>ボウカ</t>
    </rPh>
    <rPh sb="4" eb="6">
      <t>セツビ</t>
    </rPh>
    <rPh sb="7" eb="9">
      <t>ショウボウ</t>
    </rPh>
    <rPh sb="9" eb="11">
      <t>セツビ</t>
    </rPh>
    <rPh sb="11" eb="12">
      <t>オヨ</t>
    </rPh>
    <rPh sb="13" eb="16">
      <t>キケンブツ</t>
    </rPh>
    <rPh sb="16" eb="18">
      <t>チョゾウ</t>
    </rPh>
    <rPh sb="18" eb="19">
      <t>ショ</t>
    </rPh>
    <rPh sb="19" eb="20">
      <t>トウ</t>
    </rPh>
    <rPh sb="21" eb="23">
      <t>テキセツ</t>
    </rPh>
    <rPh sb="24" eb="26">
      <t>セッチ</t>
    </rPh>
    <phoneticPr fontId="1"/>
  </si>
  <si>
    <t>2.6 中宮浄水場等設備台帳システムの構築</t>
    <phoneticPr fontId="1"/>
  </si>
  <si>
    <t>構築する設備台帳システムは、管路を除く上下水道局が所管するすべての施設を対象としているか。また、著作権は本市に帰属することを理解しているか。</t>
    <rPh sb="14" eb="16">
      <t>カンロ</t>
    </rPh>
    <rPh sb="17" eb="18">
      <t>ノゾ</t>
    </rPh>
    <rPh sb="19" eb="21">
      <t>ジョウゲ</t>
    </rPh>
    <rPh sb="21" eb="24">
      <t>スイドウキョク</t>
    </rPh>
    <rPh sb="25" eb="27">
      <t>ショカン</t>
    </rPh>
    <rPh sb="48" eb="51">
      <t>チョサクケン</t>
    </rPh>
    <rPh sb="52" eb="54">
      <t>ホンシ</t>
    </rPh>
    <rPh sb="55" eb="57">
      <t>キゾク</t>
    </rPh>
    <rPh sb="62" eb="64">
      <t>リカイ</t>
    </rPh>
    <phoneticPr fontId="1"/>
  </si>
  <si>
    <t>2.7 工事業務</t>
    <phoneticPr fontId="1"/>
  </si>
  <si>
    <t>2.7.1 本業務の実施にあたっての留意事項</t>
    <phoneticPr fontId="1"/>
  </si>
  <si>
    <t>　（2）既設改造施設</t>
    <rPh sb="4" eb="6">
      <t>キセツ</t>
    </rPh>
    <rPh sb="6" eb="8">
      <t>カイゾウ</t>
    </rPh>
    <rPh sb="8" eb="10">
      <t>シセツ</t>
    </rPh>
    <phoneticPr fontId="1"/>
  </si>
  <si>
    <t>ア～オ 別紙9-2～別紙9-6までの既設管路との接続目的を理解し、漏れなく提案しているか。</t>
    <rPh sb="4" eb="6">
      <t>ベッシ</t>
    </rPh>
    <rPh sb="10" eb="12">
      <t>ベッシ</t>
    </rPh>
    <rPh sb="18" eb="20">
      <t>キセツ</t>
    </rPh>
    <rPh sb="20" eb="22">
      <t>カンロ</t>
    </rPh>
    <rPh sb="24" eb="26">
      <t>セツゾク</t>
    </rPh>
    <rPh sb="26" eb="28">
      <t>モクテキ</t>
    </rPh>
    <rPh sb="29" eb="31">
      <t>リカイ</t>
    </rPh>
    <rPh sb="33" eb="34">
      <t>モ</t>
    </rPh>
    <rPh sb="37" eb="39">
      <t>テイアン</t>
    </rPh>
    <phoneticPr fontId="1"/>
  </si>
  <si>
    <t>カ　既設浄水施設及び既設脱水施設との接続にあたって、変更が必要となる箇所のハードウエア及びソフトウエアの改造を提案しているか。</t>
    <rPh sb="2" eb="4">
      <t>キセツ</t>
    </rPh>
    <rPh sb="4" eb="6">
      <t>ジョウスイ</t>
    </rPh>
    <rPh sb="6" eb="8">
      <t>シセツ</t>
    </rPh>
    <rPh sb="8" eb="9">
      <t>オヨ</t>
    </rPh>
    <rPh sb="10" eb="12">
      <t>キセツ</t>
    </rPh>
    <rPh sb="12" eb="14">
      <t>ダッスイ</t>
    </rPh>
    <rPh sb="14" eb="16">
      <t>シセツ</t>
    </rPh>
    <rPh sb="18" eb="20">
      <t>セツゾク</t>
    </rPh>
    <rPh sb="26" eb="28">
      <t>ヘンコウ</t>
    </rPh>
    <rPh sb="29" eb="31">
      <t>ヒツヨウ</t>
    </rPh>
    <rPh sb="34" eb="36">
      <t>カショ</t>
    </rPh>
    <rPh sb="43" eb="44">
      <t>オヨ</t>
    </rPh>
    <rPh sb="52" eb="54">
      <t>カイゾウ</t>
    </rPh>
    <rPh sb="55" eb="57">
      <t>テイアン</t>
    </rPh>
    <phoneticPr fontId="1"/>
  </si>
  <si>
    <t>2.7.2 本業務の実施にあたっての留意事項</t>
    <phoneticPr fontId="1"/>
  </si>
  <si>
    <t>　（1）工事全般</t>
    <rPh sb="4" eb="6">
      <t>コウジ</t>
    </rPh>
    <rPh sb="6" eb="8">
      <t>ゼンパン</t>
    </rPh>
    <phoneticPr fontId="1"/>
  </si>
  <si>
    <t>① 工事監理状況の報告頻度や内容、並びに報告意義について理解してるか。</t>
    <rPh sb="2" eb="4">
      <t>コウジ</t>
    </rPh>
    <rPh sb="4" eb="6">
      <t>カンリ</t>
    </rPh>
    <rPh sb="6" eb="8">
      <t>ジョウキョウ</t>
    </rPh>
    <rPh sb="9" eb="11">
      <t>ホウコク</t>
    </rPh>
    <rPh sb="11" eb="13">
      <t>ヒンド</t>
    </rPh>
    <rPh sb="14" eb="16">
      <t>ナイヨウ</t>
    </rPh>
    <rPh sb="17" eb="18">
      <t>ナラ</t>
    </rPh>
    <rPh sb="20" eb="22">
      <t>ホウコク</t>
    </rPh>
    <rPh sb="22" eb="24">
      <t>イギ</t>
    </rPh>
    <rPh sb="28" eb="30">
      <t>リカイ</t>
    </rPh>
    <phoneticPr fontId="1"/>
  </si>
  <si>
    <t>② 着工に先立ち、近隣の調査等を行うこととしているか。</t>
    <rPh sb="2" eb="4">
      <t>チャッコウ</t>
    </rPh>
    <rPh sb="5" eb="7">
      <t>サキダ</t>
    </rPh>
    <rPh sb="9" eb="11">
      <t>キンリン</t>
    </rPh>
    <rPh sb="12" eb="14">
      <t>チョウサ</t>
    </rPh>
    <rPh sb="14" eb="15">
      <t>トウ</t>
    </rPh>
    <rPh sb="16" eb="17">
      <t>オコナ</t>
    </rPh>
    <phoneticPr fontId="1"/>
  </si>
  <si>
    <t>③ 工事関係者の安全確保と現場の環境保全に配慮することとしているか。</t>
    <rPh sb="2" eb="4">
      <t>コウジ</t>
    </rPh>
    <rPh sb="4" eb="7">
      <t>カンケイシャ</t>
    </rPh>
    <rPh sb="8" eb="10">
      <t>アンゼン</t>
    </rPh>
    <rPh sb="10" eb="12">
      <t>カクホ</t>
    </rPh>
    <rPh sb="13" eb="15">
      <t>ゲンバ</t>
    </rPh>
    <rPh sb="16" eb="18">
      <t>カンキョウ</t>
    </rPh>
    <rPh sb="18" eb="20">
      <t>ホゼン</t>
    </rPh>
    <rPh sb="21" eb="23">
      <t>ハイリョ</t>
    </rPh>
    <phoneticPr fontId="1"/>
  </si>
  <si>
    <t>④ 既設施設の改造工事にあたっては、既設の運転に支障をきたさないようにすることを理解しているか。</t>
    <rPh sb="2" eb="4">
      <t>キセツ</t>
    </rPh>
    <rPh sb="4" eb="6">
      <t>シセツ</t>
    </rPh>
    <rPh sb="7" eb="9">
      <t>カイゾウ</t>
    </rPh>
    <rPh sb="9" eb="11">
      <t>コウジ</t>
    </rPh>
    <rPh sb="18" eb="20">
      <t>キセツ</t>
    </rPh>
    <rPh sb="21" eb="23">
      <t>ウンテン</t>
    </rPh>
    <rPh sb="24" eb="26">
      <t>シショウ</t>
    </rPh>
    <rPh sb="40" eb="42">
      <t>リカイ</t>
    </rPh>
    <phoneticPr fontId="1"/>
  </si>
  <si>
    <t>⑤ 本市で規定する工事関係書類の提出について理解しているか。</t>
    <rPh sb="2" eb="4">
      <t>ホンシ</t>
    </rPh>
    <rPh sb="5" eb="7">
      <t>キテイ</t>
    </rPh>
    <rPh sb="9" eb="11">
      <t>コウジ</t>
    </rPh>
    <rPh sb="11" eb="13">
      <t>カンケイ</t>
    </rPh>
    <rPh sb="13" eb="15">
      <t>ショルイ</t>
    </rPh>
    <rPh sb="16" eb="18">
      <t>テイシュツ</t>
    </rPh>
    <rPh sb="22" eb="24">
      <t>リカイ</t>
    </rPh>
    <phoneticPr fontId="1"/>
  </si>
  <si>
    <t>　（2）工事工程</t>
    <phoneticPr fontId="1"/>
  </si>
  <si>
    <t>新第１浄水場は令和8年度に試運転を行ったうえで切り替え（一部供用開始）を行い、令和9年4月から完全供用開始することを理解しているか。</t>
    <rPh sb="58" eb="60">
      <t>リカイ</t>
    </rPh>
    <phoneticPr fontId="1"/>
  </si>
  <si>
    <t>　（3）試運転</t>
    <phoneticPr fontId="1"/>
  </si>
  <si>
    <t>① 試運転で使用した処理水を既設系の原水として返送することが可能な計画となっているか。</t>
    <rPh sb="30" eb="32">
      <t>カノウ</t>
    </rPh>
    <rPh sb="33" eb="35">
      <t>ケイカク</t>
    </rPh>
    <phoneticPr fontId="1"/>
  </si>
  <si>
    <t>② 新第１浄水場への切り替えに際し、既設設備及び既設における水運用への影響、養生方法等を考慮しているか。</t>
    <rPh sb="40" eb="42">
      <t>ホウホウ</t>
    </rPh>
    <rPh sb="42" eb="43">
      <t>トウ</t>
    </rPh>
    <rPh sb="44" eb="46">
      <t>コウリョ</t>
    </rPh>
    <phoneticPr fontId="1"/>
  </si>
  <si>
    <t>③ 試運転で使用できる原水量を把握しているか。</t>
    <rPh sb="6" eb="8">
      <t>シヨウ</t>
    </rPh>
    <rPh sb="15" eb="17">
      <t>ハアク</t>
    </rPh>
    <phoneticPr fontId="1"/>
  </si>
  <si>
    <t>　（7）環境対策</t>
    <rPh sb="4" eb="6">
      <t>カンキョウ</t>
    </rPh>
    <rPh sb="6" eb="8">
      <t>タイサク</t>
    </rPh>
    <phoneticPr fontId="1"/>
  </si>
  <si>
    <t>工事中の環境対策として①～④を実施することとしているか。</t>
    <rPh sb="0" eb="3">
      <t>コウジチュウ</t>
    </rPh>
    <rPh sb="4" eb="6">
      <t>カンキョウ</t>
    </rPh>
    <rPh sb="6" eb="8">
      <t>タイサク</t>
    </rPh>
    <rPh sb="15" eb="17">
      <t>ジッシ</t>
    </rPh>
    <phoneticPr fontId="1"/>
  </si>
  <si>
    <t>2.8 その他業務</t>
    <rPh sb="6" eb="7">
      <t>タ</t>
    </rPh>
    <rPh sb="7" eb="9">
      <t>ギョウム</t>
    </rPh>
    <phoneticPr fontId="1"/>
  </si>
  <si>
    <t>2.8.2 周辺環境調査、電波障害等対策業務</t>
    <rPh sb="6" eb="8">
      <t>シュウヘン</t>
    </rPh>
    <rPh sb="8" eb="10">
      <t>カンキョウ</t>
    </rPh>
    <rPh sb="10" eb="12">
      <t>チョウサ</t>
    </rPh>
    <rPh sb="13" eb="15">
      <t>デンパ</t>
    </rPh>
    <rPh sb="15" eb="17">
      <t>ショウガイ</t>
    </rPh>
    <rPh sb="17" eb="18">
      <t>トウ</t>
    </rPh>
    <rPh sb="18" eb="20">
      <t>タイサク</t>
    </rPh>
    <phoneticPr fontId="1"/>
  </si>
  <si>
    <t>新第一浄水場の完成後や工事期間中の周辺影響を想定し、電波障害、周辺環境調査等を実施理由や実施範囲の提示とともに、行うこととしているか。</t>
    <rPh sb="0" eb="1">
      <t>シン</t>
    </rPh>
    <rPh sb="1" eb="3">
      <t>ダイイチ</t>
    </rPh>
    <rPh sb="3" eb="6">
      <t>ジョウスイジョウ</t>
    </rPh>
    <rPh sb="7" eb="9">
      <t>カンセイ</t>
    </rPh>
    <rPh sb="9" eb="10">
      <t>ゴ</t>
    </rPh>
    <rPh sb="11" eb="13">
      <t>コウジ</t>
    </rPh>
    <rPh sb="13" eb="16">
      <t>キカンチュウ</t>
    </rPh>
    <rPh sb="17" eb="19">
      <t>シュウヘン</t>
    </rPh>
    <rPh sb="19" eb="21">
      <t>エイキョウ</t>
    </rPh>
    <rPh sb="22" eb="24">
      <t>ソウテイ</t>
    </rPh>
    <rPh sb="26" eb="28">
      <t>デンパ</t>
    </rPh>
    <rPh sb="28" eb="30">
      <t>ショウガイ</t>
    </rPh>
    <rPh sb="31" eb="33">
      <t>シュウヘン</t>
    </rPh>
    <rPh sb="33" eb="35">
      <t>カンキョウ</t>
    </rPh>
    <rPh sb="35" eb="37">
      <t>チョウサ</t>
    </rPh>
    <rPh sb="37" eb="38">
      <t>トウ</t>
    </rPh>
    <rPh sb="39" eb="41">
      <t>ジッシ</t>
    </rPh>
    <rPh sb="41" eb="43">
      <t>リユウ</t>
    </rPh>
    <rPh sb="44" eb="46">
      <t>ジッシ</t>
    </rPh>
    <rPh sb="46" eb="48">
      <t>ハンイ</t>
    </rPh>
    <rPh sb="49" eb="51">
      <t>テイジ</t>
    </rPh>
    <rPh sb="56" eb="57">
      <t>オコナ</t>
    </rPh>
    <phoneticPr fontId="1"/>
  </si>
  <si>
    <t>2.9 工事監理業務</t>
    <phoneticPr fontId="1"/>
  </si>
  <si>
    <t>2.9.1 工事監理業務</t>
    <phoneticPr fontId="1"/>
  </si>
  <si>
    <t>　（2）設計図書に照らした施工図等の検討及び報告</t>
    <rPh sb="4" eb="6">
      <t>セッケイ</t>
    </rPh>
    <rPh sb="6" eb="8">
      <t>トショ</t>
    </rPh>
    <rPh sb="9" eb="10">
      <t>テ</t>
    </rPh>
    <rPh sb="13" eb="15">
      <t>セコウ</t>
    </rPh>
    <rPh sb="15" eb="16">
      <t>ズ</t>
    </rPh>
    <rPh sb="16" eb="17">
      <t>トウ</t>
    </rPh>
    <rPh sb="18" eb="20">
      <t>ケントウ</t>
    </rPh>
    <rPh sb="20" eb="21">
      <t>オヨ</t>
    </rPh>
    <rPh sb="22" eb="24">
      <t>ホウコク</t>
    </rPh>
    <phoneticPr fontId="1"/>
  </si>
  <si>
    <t>① 施工者が作成した施工図等を検討し本市に報告することとしているか。</t>
    <rPh sb="2" eb="5">
      <t>セコウシャ</t>
    </rPh>
    <rPh sb="6" eb="8">
      <t>サクセイ</t>
    </rPh>
    <rPh sb="10" eb="12">
      <t>セコウ</t>
    </rPh>
    <rPh sb="12" eb="13">
      <t>ズ</t>
    </rPh>
    <rPh sb="13" eb="14">
      <t>トウ</t>
    </rPh>
    <rPh sb="15" eb="17">
      <t>ケントウ</t>
    </rPh>
    <rPh sb="18" eb="20">
      <t>ホンシ</t>
    </rPh>
    <rPh sb="21" eb="23">
      <t>ホウコク</t>
    </rPh>
    <phoneticPr fontId="1"/>
  </si>
  <si>
    <t>② 工事材料、設備機器等が設計書と同等以上であるかを確認・検討し本市に報告することとしているか。</t>
    <rPh sb="13" eb="16">
      <t>セッケイショ</t>
    </rPh>
    <rPh sb="17" eb="19">
      <t>ドウトウ</t>
    </rPh>
    <rPh sb="19" eb="21">
      <t>イジョウ</t>
    </rPh>
    <rPh sb="26" eb="28">
      <t>カクニン</t>
    </rPh>
    <rPh sb="32" eb="34">
      <t>ホンシ</t>
    </rPh>
    <phoneticPr fontId="1"/>
  </si>
  <si>
    <t>　（3）工事と設計図書との照合及び確認</t>
    <rPh sb="4" eb="6">
      <t>コウジ</t>
    </rPh>
    <rPh sb="7" eb="9">
      <t>セッケイ</t>
    </rPh>
    <rPh sb="9" eb="11">
      <t>トショ</t>
    </rPh>
    <rPh sb="13" eb="15">
      <t>ショウゴウ</t>
    </rPh>
    <rPh sb="15" eb="16">
      <t>オヨ</t>
    </rPh>
    <rPh sb="17" eb="19">
      <t>カクニン</t>
    </rPh>
    <phoneticPr fontId="1"/>
  </si>
  <si>
    <t>設計図書と現場に相違がないかなどについて確認することとしているか。</t>
    <rPh sb="0" eb="2">
      <t>セッケイ</t>
    </rPh>
    <rPh sb="2" eb="4">
      <t>トショ</t>
    </rPh>
    <rPh sb="5" eb="7">
      <t>ゲンバ</t>
    </rPh>
    <rPh sb="8" eb="10">
      <t>ソウイ</t>
    </rPh>
    <rPh sb="20" eb="22">
      <t>カクニン</t>
    </rPh>
    <phoneticPr fontId="1"/>
  </si>
  <si>
    <t>　（4）工事と設計図書との照合及び確認の結果報告等</t>
    <phoneticPr fontId="1"/>
  </si>
  <si>
    <t>設計図書と現場の照合・確認を行った結果を報告書として提出することとしているか。</t>
    <rPh sb="0" eb="2">
      <t>セッケイ</t>
    </rPh>
    <rPh sb="2" eb="4">
      <t>トショ</t>
    </rPh>
    <rPh sb="5" eb="7">
      <t>ゲンバ</t>
    </rPh>
    <rPh sb="8" eb="10">
      <t>ショウゴウ</t>
    </rPh>
    <rPh sb="11" eb="13">
      <t>カクニン</t>
    </rPh>
    <rPh sb="14" eb="15">
      <t>オコナ</t>
    </rPh>
    <rPh sb="17" eb="19">
      <t>ケッカ</t>
    </rPh>
    <rPh sb="20" eb="23">
      <t>ホウコクショ</t>
    </rPh>
    <rPh sb="26" eb="28">
      <t>テイシュツ</t>
    </rPh>
    <phoneticPr fontId="1"/>
  </si>
  <si>
    <t>　（5）工事監理報告書等の作成及び提出</t>
    <phoneticPr fontId="1"/>
  </si>
  <si>
    <t>建築士法の規定による法定業務内容を工事監理報告書として作成し提出することとしているか。</t>
    <rPh sb="0" eb="3">
      <t>ケンチクシ</t>
    </rPh>
    <rPh sb="3" eb="4">
      <t>ホウ</t>
    </rPh>
    <rPh sb="5" eb="7">
      <t>キテイ</t>
    </rPh>
    <rPh sb="10" eb="12">
      <t>ホウテイ</t>
    </rPh>
    <rPh sb="12" eb="14">
      <t>ギョウム</t>
    </rPh>
    <rPh sb="14" eb="16">
      <t>ナイヨウ</t>
    </rPh>
    <rPh sb="17" eb="19">
      <t>コウジ</t>
    </rPh>
    <rPh sb="19" eb="21">
      <t>カンリ</t>
    </rPh>
    <rPh sb="21" eb="24">
      <t>ホウコクショ</t>
    </rPh>
    <rPh sb="27" eb="29">
      <t>サクセイ</t>
    </rPh>
    <rPh sb="30" eb="32">
      <t>テイシュツ</t>
    </rPh>
    <phoneticPr fontId="1"/>
  </si>
  <si>
    <t>2.9.2 工事監理に関するその他の業務</t>
    <phoneticPr fontId="1"/>
  </si>
  <si>
    <t>要求水準書で要求する工事監理に関するその他の業務について理解しているか。</t>
    <rPh sb="0" eb="2">
      <t>ヨウキュウ</t>
    </rPh>
    <rPh sb="2" eb="4">
      <t>スイジュン</t>
    </rPh>
    <rPh sb="4" eb="5">
      <t>ショ</t>
    </rPh>
    <rPh sb="6" eb="8">
      <t>ヨウキュウ</t>
    </rPh>
    <rPh sb="10" eb="12">
      <t>コウジ</t>
    </rPh>
    <rPh sb="12" eb="14">
      <t>カンリ</t>
    </rPh>
    <rPh sb="15" eb="16">
      <t>カン</t>
    </rPh>
    <rPh sb="20" eb="21">
      <t>タ</t>
    </rPh>
    <rPh sb="22" eb="24">
      <t>ギョウム</t>
    </rPh>
    <rPh sb="28" eb="30">
      <t>リカイ</t>
    </rPh>
    <phoneticPr fontId="1"/>
  </si>
  <si>
    <t>3. 浄水施設運転維持管理業務等</t>
    <rPh sb="3" eb="5">
      <t>ジョウスイ</t>
    </rPh>
    <rPh sb="5" eb="7">
      <t>シセツ</t>
    </rPh>
    <rPh sb="7" eb="9">
      <t>ウンテン</t>
    </rPh>
    <rPh sb="9" eb="11">
      <t>イジ</t>
    </rPh>
    <rPh sb="11" eb="13">
      <t>カンリ</t>
    </rPh>
    <rPh sb="13" eb="15">
      <t>ギョウム</t>
    </rPh>
    <rPh sb="15" eb="16">
      <t>トウ</t>
    </rPh>
    <phoneticPr fontId="1"/>
  </si>
  <si>
    <t>3.1 運転維持管理業務</t>
    <rPh sb="4" eb="6">
      <t>ウンテン</t>
    </rPh>
    <rPh sb="6" eb="8">
      <t>イジ</t>
    </rPh>
    <rPh sb="8" eb="10">
      <t>カンリ</t>
    </rPh>
    <phoneticPr fontId="1"/>
  </si>
  <si>
    <t>3.1.2 業務期間</t>
    <rPh sb="6" eb="8">
      <t>ギョウム</t>
    </rPh>
    <rPh sb="8" eb="10">
      <t>キカン</t>
    </rPh>
    <phoneticPr fontId="1"/>
  </si>
  <si>
    <t>新第1浄水場と既設施設での業務期間の違いを理解しているか。</t>
    <rPh sb="0" eb="1">
      <t>シン</t>
    </rPh>
    <rPh sb="1" eb="2">
      <t>ダイ</t>
    </rPh>
    <rPh sb="3" eb="6">
      <t>ジョウスイジョウ</t>
    </rPh>
    <rPh sb="7" eb="9">
      <t>キセツ</t>
    </rPh>
    <rPh sb="9" eb="11">
      <t>シセツ</t>
    </rPh>
    <rPh sb="13" eb="15">
      <t>ギョウム</t>
    </rPh>
    <rPh sb="15" eb="17">
      <t>キカン</t>
    </rPh>
    <rPh sb="18" eb="19">
      <t>チガ</t>
    </rPh>
    <rPh sb="21" eb="23">
      <t>リカイ</t>
    </rPh>
    <phoneticPr fontId="1"/>
  </si>
  <si>
    <t>3.1.4 人材育成</t>
    <rPh sb="6" eb="8">
      <t>ジンザイ</t>
    </rPh>
    <rPh sb="8" eb="10">
      <t>イクセイ</t>
    </rPh>
    <phoneticPr fontId="1"/>
  </si>
  <si>
    <t>運転維持管理員の資質向上に向けた取り組み及び市職員への技術継承に向けた取り組みが提案されているか。</t>
    <rPh sb="20" eb="21">
      <t>オヨ</t>
    </rPh>
    <rPh sb="40" eb="42">
      <t>テイアン</t>
    </rPh>
    <phoneticPr fontId="1"/>
  </si>
  <si>
    <t>3.2 水質管理業務</t>
    <rPh sb="4" eb="6">
      <t>スイシツ</t>
    </rPh>
    <rPh sb="6" eb="8">
      <t>カンリ</t>
    </rPh>
    <rPh sb="8" eb="10">
      <t>ギョウム</t>
    </rPh>
    <phoneticPr fontId="1"/>
  </si>
  <si>
    <t>　（1）本業務の内容</t>
    <rPh sb="4" eb="5">
      <t>ホン</t>
    </rPh>
    <rPh sb="5" eb="7">
      <t>ギョウム</t>
    </rPh>
    <rPh sb="8" eb="10">
      <t>ナイヨウ</t>
    </rPh>
    <phoneticPr fontId="1"/>
  </si>
  <si>
    <t>① 表7 に示す原水引渡し条件項目と膜ろ過水の要求水準項目について、水
質検査を実施し本市へ報告することとしているか。</t>
    <rPh sb="2" eb="3">
      <t>ヒョウ</t>
    </rPh>
    <rPh sb="6" eb="7">
      <t>シメ</t>
    </rPh>
    <rPh sb="8" eb="10">
      <t>ゲンスイ</t>
    </rPh>
    <rPh sb="10" eb="12">
      <t>ヒキワタ</t>
    </rPh>
    <rPh sb="13" eb="15">
      <t>ジョウケン</t>
    </rPh>
    <rPh sb="15" eb="17">
      <t>コウモク</t>
    </rPh>
    <rPh sb="18" eb="19">
      <t>マク</t>
    </rPh>
    <rPh sb="20" eb="21">
      <t>カ</t>
    </rPh>
    <rPh sb="21" eb="22">
      <t>スイ</t>
    </rPh>
    <rPh sb="23" eb="25">
      <t>ヨウキュウ</t>
    </rPh>
    <rPh sb="25" eb="27">
      <t>スイジュン</t>
    </rPh>
    <rPh sb="27" eb="29">
      <t>コウモク</t>
    </rPh>
    <rPh sb="34" eb="35">
      <t>ミズ</t>
    </rPh>
    <rPh sb="36" eb="37">
      <t>シツ</t>
    </rPh>
    <rPh sb="37" eb="39">
      <t>ケンサ</t>
    </rPh>
    <rPh sb="40" eb="42">
      <t>ジッシ</t>
    </rPh>
    <rPh sb="43" eb="45">
      <t>ホンシ</t>
    </rPh>
    <rPh sb="46" eb="48">
      <t>ホウコク</t>
    </rPh>
    <phoneticPr fontId="1"/>
  </si>
  <si>
    <t>② 水質検査は、水道法第20 条第3 項の厚生労働大臣の登録を受けた者が実施することとしているか。また、検査方法及び頻度を理解しているか。</t>
    <rPh sb="52" eb="54">
      <t>ケンサ</t>
    </rPh>
    <rPh sb="54" eb="56">
      <t>ホウホウ</t>
    </rPh>
    <rPh sb="56" eb="57">
      <t>オヨ</t>
    </rPh>
    <rPh sb="58" eb="60">
      <t>ヒンド</t>
    </rPh>
    <rPh sb="61" eb="63">
      <t>リカイ</t>
    </rPh>
    <phoneticPr fontId="1"/>
  </si>
  <si>
    <t>　（2）本業務の実施にあたっての留意事項</t>
    <rPh sb="4" eb="5">
      <t>ホン</t>
    </rPh>
    <rPh sb="5" eb="7">
      <t>ギョウム</t>
    </rPh>
    <rPh sb="8" eb="10">
      <t>ジッシ</t>
    </rPh>
    <rPh sb="16" eb="18">
      <t>リュウイ</t>
    </rPh>
    <rPh sb="18" eb="20">
      <t>ジコウ</t>
    </rPh>
    <phoneticPr fontId="1"/>
  </si>
  <si>
    <t>① 本市が定める水質検査計画及び水安全計画に基づき業務を実施することとしているか。また、必要に応じてジャーテスト等を実施するなど安定した水質を確保することが提案されているか。</t>
    <rPh sb="2" eb="4">
      <t>ホンシ</t>
    </rPh>
    <rPh sb="5" eb="6">
      <t>サダ</t>
    </rPh>
    <rPh sb="8" eb="10">
      <t>スイシツ</t>
    </rPh>
    <rPh sb="10" eb="12">
      <t>ケンサ</t>
    </rPh>
    <rPh sb="12" eb="14">
      <t>ケイカク</t>
    </rPh>
    <rPh sb="14" eb="15">
      <t>オヨ</t>
    </rPh>
    <rPh sb="16" eb="17">
      <t>ミズ</t>
    </rPh>
    <rPh sb="17" eb="19">
      <t>アンゼン</t>
    </rPh>
    <rPh sb="19" eb="21">
      <t>ケイカク</t>
    </rPh>
    <rPh sb="22" eb="23">
      <t>モト</t>
    </rPh>
    <rPh sb="25" eb="27">
      <t>ギョウム</t>
    </rPh>
    <rPh sb="28" eb="30">
      <t>ジッシ</t>
    </rPh>
    <rPh sb="44" eb="46">
      <t>ヒツヨウ</t>
    </rPh>
    <rPh sb="47" eb="48">
      <t>オウ</t>
    </rPh>
    <rPh sb="56" eb="57">
      <t>トウ</t>
    </rPh>
    <rPh sb="58" eb="60">
      <t>ジッシ</t>
    </rPh>
    <rPh sb="64" eb="66">
      <t>アンテイ</t>
    </rPh>
    <rPh sb="68" eb="70">
      <t>スイシツ</t>
    </rPh>
    <rPh sb="71" eb="73">
      <t>カクホ</t>
    </rPh>
    <rPh sb="78" eb="80">
      <t>テイアン</t>
    </rPh>
    <phoneticPr fontId="1"/>
  </si>
  <si>
    <t>② 水質測定値に異常が認められた場合は、直ちに適切な処置を講じるとともに、本市に報告することを理解しているか。</t>
    <rPh sb="47" eb="49">
      <t>リカイ</t>
    </rPh>
    <phoneticPr fontId="1"/>
  </si>
  <si>
    <t>3.3 膜交換及び膜薬品洗浄業務</t>
    <rPh sb="4" eb="5">
      <t>マク</t>
    </rPh>
    <rPh sb="5" eb="7">
      <t>コウカン</t>
    </rPh>
    <rPh sb="7" eb="8">
      <t>オヨ</t>
    </rPh>
    <rPh sb="9" eb="10">
      <t>マク</t>
    </rPh>
    <rPh sb="10" eb="12">
      <t>ヤクヒン</t>
    </rPh>
    <rPh sb="12" eb="14">
      <t>センジョウ</t>
    </rPh>
    <rPh sb="14" eb="16">
      <t>ギョウム</t>
    </rPh>
    <phoneticPr fontId="1"/>
  </si>
  <si>
    <t>① 膜交換の要否及び頻度を提案しているか。</t>
    <rPh sb="2" eb="3">
      <t>マク</t>
    </rPh>
    <rPh sb="3" eb="5">
      <t>コウカン</t>
    </rPh>
    <rPh sb="6" eb="8">
      <t>ヨウヒ</t>
    </rPh>
    <rPh sb="8" eb="9">
      <t>オヨ</t>
    </rPh>
    <rPh sb="10" eb="12">
      <t>ヒンド</t>
    </rPh>
    <rPh sb="13" eb="15">
      <t>テイアン</t>
    </rPh>
    <phoneticPr fontId="1"/>
  </si>
  <si>
    <t>④ 薬品洗浄の要否及び頻度を提案しているか。</t>
    <rPh sb="2" eb="4">
      <t>ヤクヒン</t>
    </rPh>
    <rPh sb="4" eb="6">
      <t>センジョウ</t>
    </rPh>
    <rPh sb="7" eb="9">
      <t>ヨウヒ</t>
    </rPh>
    <rPh sb="9" eb="10">
      <t>オヨ</t>
    </rPh>
    <rPh sb="11" eb="13">
      <t>ヒンド</t>
    </rPh>
    <rPh sb="14" eb="16">
      <t>テイアン</t>
    </rPh>
    <phoneticPr fontId="1"/>
  </si>
  <si>
    <t>⑦ 膜薬品洗浄業務には、洗浄に必要な薬品調達も含まれていることを理解しているか。</t>
    <rPh sb="2" eb="3">
      <t>マク</t>
    </rPh>
    <rPh sb="3" eb="5">
      <t>ヤクヒン</t>
    </rPh>
    <rPh sb="5" eb="7">
      <t>センジョウ</t>
    </rPh>
    <rPh sb="7" eb="9">
      <t>ギョウム</t>
    </rPh>
    <rPh sb="12" eb="14">
      <t>センジョウ</t>
    </rPh>
    <rPh sb="15" eb="17">
      <t>ヒツヨウ</t>
    </rPh>
    <rPh sb="18" eb="20">
      <t>ヤクヒン</t>
    </rPh>
    <rPh sb="20" eb="22">
      <t>チョウタツ</t>
    </rPh>
    <rPh sb="23" eb="24">
      <t>フク</t>
    </rPh>
    <rPh sb="32" eb="34">
      <t>リカイ</t>
    </rPh>
    <phoneticPr fontId="1"/>
  </si>
  <si>
    <t>⑧ 膜薬品洗浄廃液は、可能な限りリサイクルするものとし、やむを得ず廃棄する場合には、下水道放流することを前提に適切に処理することを理解しているか。</t>
    <rPh sb="2" eb="3">
      <t>マク</t>
    </rPh>
    <rPh sb="3" eb="5">
      <t>ヤクヒン</t>
    </rPh>
    <rPh sb="5" eb="7">
      <t>センジョウ</t>
    </rPh>
    <rPh sb="7" eb="9">
      <t>ハイエキ</t>
    </rPh>
    <rPh sb="11" eb="13">
      <t>カノウ</t>
    </rPh>
    <rPh sb="14" eb="15">
      <t>カギ</t>
    </rPh>
    <rPh sb="31" eb="32">
      <t>エ</t>
    </rPh>
    <rPh sb="33" eb="35">
      <t>ハイキ</t>
    </rPh>
    <rPh sb="37" eb="39">
      <t>バアイ</t>
    </rPh>
    <rPh sb="42" eb="45">
      <t>ゲスイドウ</t>
    </rPh>
    <rPh sb="45" eb="47">
      <t>ホウリュウ</t>
    </rPh>
    <rPh sb="52" eb="54">
      <t>ゼンテイ</t>
    </rPh>
    <rPh sb="55" eb="57">
      <t>テキセツ</t>
    </rPh>
    <rPh sb="58" eb="60">
      <t>ショリ</t>
    </rPh>
    <rPh sb="65" eb="67">
      <t>リカイ</t>
    </rPh>
    <phoneticPr fontId="1"/>
  </si>
  <si>
    <t>3.5 消耗品調達管理業務</t>
    <rPh sb="4" eb="6">
      <t>ショウモウ</t>
    </rPh>
    <rPh sb="6" eb="7">
      <t>ヒン</t>
    </rPh>
    <rPh sb="7" eb="9">
      <t>チョウタツ</t>
    </rPh>
    <rPh sb="9" eb="11">
      <t>カンリ</t>
    </rPh>
    <rPh sb="11" eb="13">
      <t>ギョウム</t>
    </rPh>
    <phoneticPr fontId="1"/>
  </si>
  <si>
    <t>① 設備の保全に必要な消耗品を調達及び管理することが提案されているか。</t>
    <rPh sb="2" eb="4">
      <t>セツビ</t>
    </rPh>
    <rPh sb="5" eb="7">
      <t>ホゼン</t>
    </rPh>
    <rPh sb="8" eb="10">
      <t>ヒツヨウ</t>
    </rPh>
    <rPh sb="11" eb="13">
      <t>ショウモウ</t>
    </rPh>
    <rPh sb="13" eb="14">
      <t>ヒン</t>
    </rPh>
    <rPh sb="15" eb="17">
      <t>チョウタツ</t>
    </rPh>
    <rPh sb="17" eb="18">
      <t>オヨ</t>
    </rPh>
    <rPh sb="19" eb="21">
      <t>カンリ</t>
    </rPh>
    <rPh sb="26" eb="28">
      <t>テイアン</t>
    </rPh>
    <phoneticPr fontId="1"/>
  </si>
  <si>
    <t>② 委託業務の実施に要する全ての消耗品類について、その調達と管理の費用を事業者が負担することを理解しているか。</t>
    <rPh sb="2" eb="4">
      <t>イタク</t>
    </rPh>
    <rPh sb="4" eb="6">
      <t>ギョウム</t>
    </rPh>
    <rPh sb="7" eb="9">
      <t>ジッシ</t>
    </rPh>
    <rPh sb="10" eb="11">
      <t>ヨウ</t>
    </rPh>
    <rPh sb="13" eb="14">
      <t>スベ</t>
    </rPh>
    <rPh sb="16" eb="18">
      <t>ショウモウ</t>
    </rPh>
    <rPh sb="18" eb="19">
      <t>ヒン</t>
    </rPh>
    <rPh sb="19" eb="20">
      <t>ルイ</t>
    </rPh>
    <rPh sb="27" eb="29">
      <t>チョウタツ</t>
    </rPh>
    <rPh sb="30" eb="32">
      <t>カンリ</t>
    </rPh>
    <rPh sb="33" eb="35">
      <t>ヒヨウ</t>
    </rPh>
    <rPh sb="36" eb="39">
      <t>ジギョウシャ</t>
    </rPh>
    <rPh sb="40" eb="42">
      <t>フタン</t>
    </rPh>
    <rPh sb="47" eb="49">
      <t>リカイ</t>
    </rPh>
    <phoneticPr fontId="1"/>
  </si>
  <si>
    <t>3.6 薬品調達管理業務</t>
    <rPh sb="4" eb="5">
      <t>ヤク</t>
    </rPh>
    <rPh sb="5" eb="6">
      <t>ヒン</t>
    </rPh>
    <rPh sb="6" eb="8">
      <t>チョウタツ</t>
    </rPh>
    <rPh sb="8" eb="10">
      <t>カンリ</t>
    </rPh>
    <rPh sb="10" eb="12">
      <t>ギョウム</t>
    </rPh>
    <phoneticPr fontId="1"/>
  </si>
  <si>
    <t>① 薬品貯蔵量の確認から薬品の調達及び品質管理を行うことが提案されているか。</t>
    <rPh sb="2" eb="4">
      <t>ヤクヒン</t>
    </rPh>
    <rPh sb="4" eb="6">
      <t>チョゾウ</t>
    </rPh>
    <rPh sb="6" eb="7">
      <t>リョウ</t>
    </rPh>
    <rPh sb="8" eb="10">
      <t>カクニン</t>
    </rPh>
    <rPh sb="12" eb="14">
      <t>ヤクヒン</t>
    </rPh>
    <rPh sb="15" eb="17">
      <t>チョウタツ</t>
    </rPh>
    <rPh sb="17" eb="18">
      <t>オヨ</t>
    </rPh>
    <rPh sb="19" eb="21">
      <t>ヒンシツ</t>
    </rPh>
    <rPh sb="21" eb="23">
      <t>カンリ</t>
    </rPh>
    <rPh sb="24" eb="25">
      <t>オコナ</t>
    </rPh>
    <rPh sb="29" eb="31">
      <t>テイアン</t>
    </rPh>
    <phoneticPr fontId="1"/>
  </si>
  <si>
    <t>② 注入に供する薬品は、日本水道協会（JWWA）規格又は「水道施設の技術的基準を定める省令（平成12年厚生省令第15号）」を満足した薬品を使用することとしているか。</t>
    <rPh sb="2" eb="4">
      <t>チュウニュウ</t>
    </rPh>
    <rPh sb="5" eb="6">
      <t>キョウ</t>
    </rPh>
    <rPh sb="8" eb="10">
      <t>ヤクヒン</t>
    </rPh>
    <rPh sb="12" eb="14">
      <t>ニホン</t>
    </rPh>
    <rPh sb="14" eb="16">
      <t>スイドウ</t>
    </rPh>
    <rPh sb="16" eb="18">
      <t>キョウカイ</t>
    </rPh>
    <rPh sb="24" eb="26">
      <t>キカク</t>
    </rPh>
    <rPh sb="26" eb="27">
      <t>マタ</t>
    </rPh>
    <rPh sb="29" eb="31">
      <t>スイドウ</t>
    </rPh>
    <rPh sb="31" eb="33">
      <t>シセツ</t>
    </rPh>
    <rPh sb="34" eb="37">
      <t>ギジュツテキ</t>
    </rPh>
    <rPh sb="37" eb="39">
      <t>キジュン</t>
    </rPh>
    <rPh sb="40" eb="41">
      <t>サダ</t>
    </rPh>
    <rPh sb="43" eb="45">
      <t>ショウレイ</t>
    </rPh>
    <rPh sb="46" eb="48">
      <t>ヘイセイ</t>
    </rPh>
    <rPh sb="50" eb="51">
      <t>ネン</t>
    </rPh>
    <rPh sb="51" eb="54">
      <t>コウセイショウ</t>
    </rPh>
    <rPh sb="54" eb="55">
      <t>レイ</t>
    </rPh>
    <rPh sb="55" eb="56">
      <t>ダイ</t>
    </rPh>
    <rPh sb="58" eb="59">
      <t>ゴウ</t>
    </rPh>
    <rPh sb="62" eb="64">
      <t>マンゾク</t>
    </rPh>
    <rPh sb="66" eb="68">
      <t>ヤクヒン</t>
    </rPh>
    <rPh sb="69" eb="71">
      <t>シヨウ</t>
    </rPh>
    <phoneticPr fontId="1"/>
  </si>
  <si>
    <t>③ 計画処理水量1㎥あたりの薬品費単価を提示しているか。</t>
    <phoneticPr fontId="1"/>
  </si>
  <si>
    <t>④ 新第1浄水場で必要となる全ての薬品類の調達費用を事業者が負担することを理解しているか。</t>
    <rPh sb="2" eb="3">
      <t>シン</t>
    </rPh>
    <rPh sb="3" eb="4">
      <t>ダイ</t>
    </rPh>
    <rPh sb="5" eb="8">
      <t>ジョウスイジョウ</t>
    </rPh>
    <rPh sb="9" eb="11">
      <t>ヒツヨウ</t>
    </rPh>
    <rPh sb="14" eb="15">
      <t>スベ</t>
    </rPh>
    <rPh sb="17" eb="18">
      <t>ヤク</t>
    </rPh>
    <rPh sb="18" eb="19">
      <t>ヒン</t>
    </rPh>
    <rPh sb="19" eb="20">
      <t>ルイ</t>
    </rPh>
    <rPh sb="21" eb="23">
      <t>チョウタツ</t>
    </rPh>
    <rPh sb="23" eb="25">
      <t>ヒヨウ</t>
    </rPh>
    <rPh sb="26" eb="29">
      <t>ジギョウシャ</t>
    </rPh>
    <rPh sb="30" eb="32">
      <t>フタン</t>
    </rPh>
    <rPh sb="37" eb="39">
      <t>リカイ</t>
    </rPh>
    <phoneticPr fontId="1"/>
  </si>
  <si>
    <t>3.7 光熱費等調達管理業務</t>
    <rPh sb="4" eb="7">
      <t>コウネツヒ</t>
    </rPh>
    <rPh sb="7" eb="8">
      <t>トウ</t>
    </rPh>
    <rPh sb="8" eb="10">
      <t>チョウタツ</t>
    </rPh>
    <rPh sb="10" eb="12">
      <t>カンリ</t>
    </rPh>
    <rPh sb="12" eb="14">
      <t>ギョウム</t>
    </rPh>
    <phoneticPr fontId="1"/>
  </si>
  <si>
    <t>① 電力契約に起因する電力供給リスクは事業者に帰属することを理解しているか。</t>
    <rPh sb="2" eb="4">
      <t>デンリョク</t>
    </rPh>
    <rPh sb="4" eb="6">
      <t>ケイヤク</t>
    </rPh>
    <rPh sb="7" eb="9">
      <t>キイン</t>
    </rPh>
    <rPh sb="11" eb="13">
      <t>デンリョク</t>
    </rPh>
    <rPh sb="13" eb="15">
      <t>キョウキュウ</t>
    </rPh>
    <rPh sb="19" eb="22">
      <t>ジギョウシャ</t>
    </rPh>
    <rPh sb="23" eb="25">
      <t>キゾク</t>
    </rPh>
    <rPh sb="30" eb="32">
      <t>リカイ</t>
    </rPh>
    <phoneticPr fontId="1"/>
  </si>
  <si>
    <t>② 計画処理水量1㎥あたりの電力費単価を提示しているか。</t>
    <rPh sb="2" eb="4">
      <t>ケイカク</t>
    </rPh>
    <rPh sb="4" eb="6">
      <t>ショリ</t>
    </rPh>
    <rPh sb="6" eb="8">
      <t>スイリョウ</t>
    </rPh>
    <rPh sb="14" eb="16">
      <t>デンリョク</t>
    </rPh>
    <rPh sb="16" eb="17">
      <t>ヒ</t>
    </rPh>
    <rPh sb="17" eb="19">
      <t>タンカ</t>
    </rPh>
    <rPh sb="20" eb="22">
      <t>テイジ</t>
    </rPh>
    <phoneticPr fontId="1"/>
  </si>
  <si>
    <t>③ 本事業で必要となる水道水（プラント用水、衛生用水道及び作業用水等）は無償で供給を受けることができるが、下水道使用料については事業者負担であることを理解しているか。</t>
    <rPh sb="75" eb="77">
      <t>リカイ</t>
    </rPh>
    <phoneticPr fontId="1"/>
  </si>
  <si>
    <t>④ 新第1浄水場で必要となる通信機器を提案しているか。</t>
    <rPh sb="2" eb="3">
      <t>シン</t>
    </rPh>
    <rPh sb="3" eb="4">
      <t>ダイ</t>
    </rPh>
    <rPh sb="5" eb="8">
      <t>ジョウスイジョウ</t>
    </rPh>
    <rPh sb="9" eb="11">
      <t>ヒツヨウ</t>
    </rPh>
    <rPh sb="14" eb="16">
      <t>ツウシン</t>
    </rPh>
    <rPh sb="16" eb="18">
      <t>キキ</t>
    </rPh>
    <rPh sb="19" eb="21">
      <t>テイアン</t>
    </rPh>
    <phoneticPr fontId="1"/>
  </si>
  <si>
    <t>⑤ 新第1浄水場で必要となる全ての光熱費等の費用を事業者が負担することを理解しているか。</t>
    <rPh sb="2" eb="3">
      <t>シン</t>
    </rPh>
    <rPh sb="3" eb="4">
      <t>ダイ</t>
    </rPh>
    <rPh sb="5" eb="8">
      <t>ジョウスイジョウ</t>
    </rPh>
    <rPh sb="9" eb="11">
      <t>ヒツヨウ</t>
    </rPh>
    <rPh sb="14" eb="15">
      <t>スベ</t>
    </rPh>
    <rPh sb="17" eb="20">
      <t>コウネツヒ</t>
    </rPh>
    <rPh sb="20" eb="21">
      <t>トウ</t>
    </rPh>
    <rPh sb="22" eb="24">
      <t>ヒヨウ</t>
    </rPh>
    <rPh sb="25" eb="28">
      <t>ジギョウシャ</t>
    </rPh>
    <rPh sb="29" eb="31">
      <t>フタン</t>
    </rPh>
    <rPh sb="36" eb="38">
      <t>リカイ</t>
    </rPh>
    <phoneticPr fontId="1"/>
  </si>
  <si>
    <t>3.8 定期更新業務</t>
    <rPh sb="4" eb="6">
      <t>テイキ</t>
    </rPh>
    <rPh sb="6" eb="8">
      <t>コウシン</t>
    </rPh>
    <rPh sb="8" eb="10">
      <t>ギョウム</t>
    </rPh>
    <phoneticPr fontId="1"/>
  </si>
  <si>
    <t>　（1）本業務の実施にあたっての留意事項</t>
    <rPh sb="4" eb="5">
      <t>ホン</t>
    </rPh>
    <rPh sb="5" eb="7">
      <t>ギョウム</t>
    </rPh>
    <rPh sb="8" eb="10">
      <t>ジッシ</t>
    </rPh>
    <rPh sb="16" eb="18">
      <t>リュウイ</t>
    </rPh>
    <rPh sb="18" eb="20">
      <t>ジコウ</t>
    </rPh>
    <phoneticPr fontId="1"/>
  </si>
  <si>
    <t>① 定期更新の実施にあたって、運転維持管理期間全体の定期更新計画を提案しているか。</t>
    <rPh sb="33" eb="35">
      <t>テイアン</t>
    </rPh>
    <phoneticPr fontId="1"/>
  </si>
  <si>
    <t>② 定期更新計画の進行管理は、事業者の責任において行うことを理解しているか。</t>
    <rPh sb="30" eb="32">
      <t>リカイ</t>
    </rPh>
    <phoneticPr fontId="1"/>
  </si>
  <si>
    <t>3.9 見学者対応業務</t>
    <rPh sb="4" eb="7">
      <t>ケンガクシャ</t>
    </rPh>
    <rPh sb="7" eb="9">
      <t>タイオウ</t>
    </rPh>
    <rPh sb="9" eb="11">
      <t>ギョウム</t>
    </rPh>
    <phoneticPr fontId="1"/>
  </si>
  <si>
    <t>新第１浄水場及び既設施設の見学計画の立案、見学者の受付、引率、説明等は事業者が行うことを理解しているか。</t>
    <rPh sb="0" eb="1">
      <t>シン</t>
    </rPh>
    <rPh sb="1" eb="2">
      <t>ダイ</t>
    </rPh>
    <rPh sb="3" eb="6">
      <t>ジョウスイジョウ</t>
    </rPh>
    <rPh sb="6" eb="7">
      <t>オヨ</t>
    </rPh>
    <rPh sb="8" eb="10">
      <t>キセツ</t>
    </rPh>
    <rPh sb="10" eb="12">
      <t>シセツ</t>
    </rPh>
    <rPh sb="13" eb="15">
      <t>ケンガク</t>
    </rPh>
    <rPh sb="15" eb="17">
      <t>ケイカク</t>
    </rPh>
    <rPh sb="18" eb="20">
      <t>リツアン</t>
    </rPh>
    <rPh sb="21" eb="24">
      <t>ケンガクシャ</t>
    </rPh>
    <rPh sb="25" eb="27">
      <t>ウケツケ</t>
    </rPh>
    <rPh sb="28" eb="30">
      <t>インソツ</t>
    </rPh>
    <rPh sb="31" eb="33">
      <t>セツメイ</t>
    </rPh>
    <rPh sb="33" eb="34">
      <t>トウ</t>
    </rPh>
    <rPh sb="35" eb="38">
      <t>ジギョウシャ</t>
    </rPh>
    <rPh sb="39" eb="40">
      <t>オコナ</t>
    </rPh>
    <rPh sb="44" eb="46">
      <t>リカイ</t>
    </rPh>
    <phoneticPr fontId="1"/>
  </si>
  <si>
    <t>① 見学者の受け入れは年末年始と土日祝日を除く月曜日から金曜日の午前9時から午後5時までを基本とすることを理解しているか。</t>
    <rPh sb="53" eb="55">
      <t>リカイ</t>
    </rPh>
    <phoneticPr fontId="1"/>
  </si>
  <si>
    <t>② 事業者は、技術的対応が行える従事者を配置することとしているか。</t>
    <rPh sb="2" eb="5">
      <t>ジギョウシャ</t>
    </rPh>
    <rPh sb="7" eb="10">
      <t>ギジュツテキ</t>
    </rPh>
    <rPh sb="10" eb="12">
      <t>タイオウ</t>
    </rPh>
    <rPh sb="13" eb="14">
      <t>オコナ</t>
    </rPh>
    <rPh sb="16" eb="19">
      <t>ジュウジシャ</t>
    </rPh>
    <rPh sb="20" eb="22">
      <t>ハイチ</t>
    </rPh>
    <phoneticPr fontId="1"/>
  </si>
  <si>
    <t>③ 新第１浄水場の見学ルートについては、安全な動線を確保することが提案されているか。</t>
    <rPh sb="33" eb="35">
      <t>テイアン</t>
    </rPh>
    <phoneticPr fontId="1"/>
  </si>
  <si>
    <t>④ 説明に必要となる資料、設備等は事業者において具備することが提案されているか。</t>
    <rPh sb="31" eb="33">
      <t>テイアン</t>
    </rPh>
    <phoneticPr fontId="1"/>
  </si>
  <si>
    <t>3.10 植栽管理業務</t>
    <rPh sb="5" eb="7">
      <t>ショクサイ</t>
    </rPh>
    <rPh sb="7" eb="9">
      <t>カンリ</t>
    </rPh>
    <rPh sb="9" eb="11">
      <t>ギョウム</t>
    </rPh>
    <phoneticPr fontId="1"/>
  </si>
  <si>
    <t>① 新第１浄水場の植栽について、これを良好に保つ取り組みが提案されているか。</t>
    <rPh sb="22" eb="23">
      <t>タモ</t>
    </rPh>
    <rPh sb="24" eb="25">
      <t>ト</t>
    </rPh>
    <rPh sb="26" eb="27">
      <t>ク</t>
    </rPh>
    <rPh sb="29" eb="31">
      <t>テイアン</t>
    </rPh>
    <phoneticPr fontId="1"/>
  </si>
  <si>
    <t>② 施設の美観を維持するための剪定、伐採及び除草等が提案されているか。</t>
    <rPh sb="2" eb="4">
      <t>シセツ</t>
    </rPh>
    <rPh sb="5" eb="7">
      <t>ビカン</t>
    </rPh>
    <rPh sb="8" eb="10">
      <t>イジ</t>
    </rPh>
    <rPh sb="15" eb="17">
      <t>センテイ</t>
    </rPh>
    <rPh sb="18" eb="20">
      <t>バッサイ</t>
    </rPh>
    <rPh sb="20" eb="21">
      <t>オヨ</t>
    </rPh>
    <rPh sb="22" eb="24">
      <t>ジョソウ</t>
    </rPh>
    <rPh sb="24" eb="25">
      <t>トウ</t>
    </rPh>
    <rPh sb="26" eb="28">
      <t>テイアン</t>
    </rPh>
    <phoneticPr fontId="1"/>
  </si>
  <si>
    <t>3.11 清掃業務</t>
    <rPh sb="5" eb="7">
      <t>セイソウ</t>
    </rPh>
    <rPh sb="7" eb="9">
      <t>ギョウム</t>
    </rPh>
    <phoneticPr fontId="1"/>
  </si>
  <si>
    <t>① 新第１浄水場の外構の清掃について提案されているか。</t>
    <rPh sb="12" eb="14">
      <t>セイソウ</t>
    </rPh>
    <rPh sb="18" eb="20">
      <t>テイアン</t>
    </rPh>
    <phoneticPr fontId="1"/>
  </si>
  <si>
    <t>③ 前処理設備等の水槽の清掃について提案されているか。</t>
    <rPh sb="2" eb="3">
      <t>マエ</t>
    </rPh>
    <rPh sb="3" eb="5">
      <t>ショリ</t>
    </rPh>
    <rPh sb="5" eb="7">
      <t>セツビ</t>
    </rPh>
    <rPh sb="7" eb="8">
      <t>トウ</t>
    </rPh>
    <rPh sb="9" eb="11">
      <t>スイソウ</t>
    </rPh>
    <rPh sb="12" eb="14">
      <t>セイソウ</t>
    </rPh>
    <rPh sb="18" eb="20">
      <t>テイアン</t>
    </rPh>
    <phoneticPr fontId="1"/>
  </si>
  <si>
    <t>3.12 緊急時対応業務</t>
    <rPh sb="5" eb="8">
      <t>キンキュウジ</t>
    </rPh>
    <rPh sb="8" eb="10">
      <t>タイオウ</t>
    </rPh>
    <rPh sb="10" eb="12">
      <t>ギョウム</t>
    </rPh>
    <phoneticPr fontId="1"/>
  </si>
  <si>
    <t>緊急時対応業務に関する提案がされているか。</t>
    <rPh sb="0" eb="3">
      <t>キンキュウジ</t>
    </rPh>
    <rPh sb="3" eb="5">
      <t>タイオウ</t>
    </rPh>
    <rPh sb="5" eb="7">
      <t>ギョウム</t>
    </rPh>
    <rPh sb="8" eb="9">
      <t>カン</t>
    </rPh>
    <rPh sb="11" eb="13">
      <t>テイアン</t>
    </rPh>
    <phoneticPr fontId="1"/>
  </si>
  <si>
    <t>3.13 維持管理業務の引継ぎ業務</t>
    <phoneticPr fontId="1"/>
  </si>
  <si>
    <t>維持管理業務の引継ぎ業務に関する提案がされているか。</t>
    <rPh sb="0" eb="2">
      <t>イジ</t>
    </rPh>
    <rPh sb="2" eb="4">
      <t>カンリ</t>
    </rPh>
    <rPh sb="4" eb="6">
      <t>ギョウム</t>
    </rPh>
    <rPh sb="7" eb="9">
      <t>ヒキツ</t>
    </rPh>
    <rPh sb="10" eb="12">
      <t>ギョウム</t>
    </rPh>
    <rPh sb="13" eb="14">
      <t>カン</t>
    </rPh>
    <rPh sb="16" eb="18">
      <t>テイアン</t>
    </rPh>
    <phoneticPr fontId="1"/>
  </si>
  <si>
    <t>3.14 運転監視業務</t>
    <phoneticPr fontId="1"/>
  </si>
  <si>
    <t>運転監視業務に関する提案がされているか。</t>
    <rPh sb="0" eb="2">
      <t>ウンテン</t>
    </rPh>
    <rPh sb="2" eb="4">
      <t>カンシ</t>
    </rPh>
    <rPh sb="4" eb="6">
      <t>ギョウム</t>
    </rPh>
    <rPh sb="7" eb="8">
      <t>カン</t>
    </rPh>
    <rPh sb="10" eb="12">
      <t>テイアン</t>
    </rPh>
    <phoneticPr fontId="1"/>
  </si>
  <si>
    <t>3.15 保全管理業務</t>
    <rPh sb="5" eb="7">
      <t>ホゼン</t>
    </rPh>
    <rPh sb="7" eb="9">
      <t>カンリ</t>
    </rPh>
    <rPh sb="9" eb="11">
      <t>ギョウム</t>
    </rPh>
    <phoneticPr fontId="1"/>
  </si>
  <si>
    <t>保全管理業務に関する提案がされているか。</t>
    <rPh sb="0" eb="2">
      <t>ホゼン</t>
    </rPh>
    <rPh sb="2" eb="4">
      <t>カンリ</t>
    </rPh>
    <rPh sb="4" eb="6">
      <t>ギョウム</t>
    </rPh>
    <rPh sb="7" eb="8">
      <t>カン</t>
    </rPh>
    <rPh sb="10" eb="12">
      <t>テイアン</t>
    </rPh>
    <phoneticPr fontId="1"/>
  </si>
  <si>
    <t>3.17 修繕補修業務</t>
    <phoneticPr fontId="1"/>
  </si>
  <si>
    <t>修繕補修業務に関する提案がされているか。</t>
    <rPh sb="0" eb="2">
      <t>シュウゼン</t>
    </rPh>
    <rPh sb="2" eb="4">
      <t>ホシュウ</t>
    </rPh>
    <rPh sb="4" eb="6">
      <t>ギョウム</t>
    </rPh>
    <rPh sb="7" eb="8">
      <t>カン</t>
    </rPh>
    <rPh sb="10" eb="12">
      <t>テイアン</t>
    </rPh>
    <phoneticPr fontId="1"/>
  </si>
  <si>
    <t>様式Ⅲ-9-1　設計・工事・工事監理業務費　内訳書</t>
    <rPh sb="0" eb="2">
      <t>ヨウシキ</t>
    </rPh>
    <rPh sb="8" eb="10">
      <t>セッケイ</t>
    </rPh>
    <rPh sb="11" eb="13">
      <t>コウジ</t>
    </rPh>
    <rPh sb="14" eb="16">
      <t>コウジ</t>
    </rPh>
    <rPh sb="16" eb="18">
      <t>カンリ</t>
    </rPh>
    <rPh sb="18" eb="20">
      <t>ギョウム</t>
    </rPh>
    <rPh sb="20" eb="21">
      <t>ヒ</t>
    </rPh>
    <rPh sb="22" eb="25">
      <t>ウチワケショ</t>
    </rPh>
    <phoneticPr fontId="1"/>
  </si>
  <si>
    <t>（単位：千円）</t>
    <rPh sb="1" eb="3">
      <t>タンイ</t>
    </rPh>
    <rPh sb="4" eb="6">
      <t>センエン</t>
    </rPh>
    <phoneticPr fontId="1"/>
  </si>
  <si>
    <t>　　　　　　　　　　　　　　年度
　　　項目</t>
    <rPh sb="14" eb="16">
      <t>ネンド</t>
    </rPh>
    <rPh sb="20" eb="22">
      <t>コウモク</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</si>
  <si>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</si>
  <si>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</si>
  <si>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</si>
  <si>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</si>
  <si>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</si>
  <si>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計</t>
    <rPh sb="0" eb="1">
      <t>ケイ</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</si>
  <si>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</si>
  <si>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</si>
  <si>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</si>
  <si>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</si>
  <si>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</si>
  <si>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事前調査業務費</t>
    <rPh sb="0" eb="2">
      <t>ジゼン</t>
    </rPh>
    <rPh sb="2" eb="4">
      <t>チョウサ</t>
    </rPh>
    <rPh sb="4" eb="6">
      <t>ギョウム</t>
    </rPh>
    <rPh sb="6" eb="7">
      <t>ヒ</t>
    </rPh>
    <phoneticPr fontId="1"/>
  </si>
  <si>
    <t>設計業務費</t>
    <rPh sb="0" eb="2">
      <t>セッケイ</t>
    </rPh>
    <rPh sb="2" eb="4">
      <t>ギョウム</t>
    </rPh>
    <rPh sb="4" eb="5">
      <t>ヒ</t>
    </rPh>
    <phoneticPr fontId="1"/>
  </si>
  <si>
    <t>その他（　　　　　　　　　）</t>
    <rPh sb="2" eb="3">
      <t>ホカ</t>
    </rPh>
    <phoneticPr fontId="1"/>
  </si>
  <si>
    <t>小計</t>
    <rPh sb="0" eb="2">
      <t>ショウケイ</t>
    </rPh>
    <phoneticPr fontId="1"/>
  </si>
  <si>
    <t>新第1
浄水場</t>
    <rPh sb="0" eb="1">
      <t>シン</t>
    </rPh>
    <rPh sb="1" eb="2">
      <t>ダイ</t>
    </rPh>
    <rPh sb="4" eb="7">
      <t>ジョウスイジョウ</t>
    </rPh>
    <phoneticPr fontId="1"/>
  </si>
  <si>
    <t>導水施設</t>
    <rPh sb="0" eb="2">
      <t>ドウスイ</t>
    </rPh>
    <rPh sb="2" eb="4">
      <t>シセツ</t>
    </rPh>
    <phoneticPr fontId="1"/>
  </si>
  <si>
    <t>浄水施設</t>
    <rPh sb="0" eb="2">
      <t>ジョウスイ</t>
    </rPh>
    <rPh sb="2" eb="4">
      <t>シセツ</t>
    </rPh>
    <phoneticPr fontId="1"/>
  </si>
  <si>
    <t>電気計装施設</t>
    <rPh sb="0" eb="2">
      <t>デンキ</t>
    </rPh>
    <rPh sb="2" eb="4">
      <t>ケイソウ</t>
    </rPh>
    <rPh sb="4" eb="6">
      <t>シセツ</t>
    </rPh>
    <phoneticPr fontId="1"/>
  </si>
  <si>
    <t>場内配管</t>
    <rPh sb="0" eb="2">
      <t>ジョウナイ</t>
    </rPh>
    <rPh sb="2" eb="4">
      <t>ハイカン</t>
    </rPh>
    <phoneticPr fontId="1"/>
  </si>
  <si>
    <t>膜ろ過棟</t>
    <rPh sb="0" eb="1">
      <t>マク</t>
    </rPh>
    <rPh sb="2" eb="3">
      <t>カ</t>
    </rPh>
    <rPh sb="3" eb="4">
      <t>トウ</t>
    </rPh>
    <phoneticPr fontId="1"/>
  </si>
  <si>
    <t>排水処理施設</t>
    <rPh sb="0" eb="2">
      <t>ハイスイ</t>
    </rPh>
    <rPh sb="2" eb="4">
      <t>ショリ</t>
    </rPh>
    <rPh sb="4" eb="6">
      <t>シセツ</t>
    </rPh>
    <phoneticPr fontId="1"/>
  </si>
  <si>
    <t>付帯施設等</t>
    <rPh sb="0" eb="2">
      <t>フタイ</t>
    </rPh>
    <rPh sb="2" eb="4">
      <t>シセツ</t>
    </rPh>
    <rPh sb="4" eb="5">
      <t>トウ</t>
    </rPh>
    <phoneticPr fontId="1"/>
  </si>
  <si>
    <t>既設
改造施設</t>
    <rPh sb="0" eb="2">
      <t>キセツ</t>
    </rPh>
    <rPh sb="3" eb="5">
      <t>カイゾウ</t>
    </rPh>
    <rPh sb="5" eb="7">
      <t>シセツ</t>
    </rPh>
    <phoneticPr fontId="1"/>
  </si>
  <si>
    <t>電気計装設備</t>
    <rPh sb="0" eb="2">
      <t>デンキ</t>
    </rPh>
    <rPh sb="2" eb="4">
      <t>ケイソウ</t>
    </rPh>
    <rPh sb="4" eb="6">
      <t>セツビ</t>
    </rPh>
    <phoneticPr fontId="1"/>
  </si>
  <si>
    <t>脱水施設</t>
    <rPh sb="0" eb="2">
      <t>ダッスイ</t>
    </rPh>
    <rPh sb="2" eb="4">
      <t>シセツ</t>
    </rPh>
    <phoneticPr fontId="1"/>
  </si>
  <si>
    <t>工事監理業務</t>
    <rPh sb="0" eb="2">
      <t>コウジ</t>
    </rPh>
    <rPh sb="2" eb="4">
      <t>カンリ</t>
    </rPh>
    <rPh sb="4" eb="6">
      <t>ギョウム</t>
    </rPh>
    <phoneticPr fontId="1"/>
  </si>
  <si>
    <t>共通仮設費</t>
    <rPh sb="0" eb="2">
      <t>キョウツウ</t>
    </rPh>
    <rPh sb="2" eb="4">
      <t>カセツ</t>
    </rPh>
    <rPh sb="4" eb="5">
      <t>ヒ</t>
    </rPh>
    <phoneticPr fontId="1"/>
  </si>
  <si>
    <t>現場管理費</t>
    <rPh sb="0" eb="2">
      <t>ゲンバ</t>
    </rPh>
    <rPh sb="2" eb="5">
      <t>カンリヒ</t>
    </rPh>
    <phoneticPr fontId="1"/>
  </si>
  <si>
    <t>一般管理費</t>
    <rPh sb="0" eb="2">
      <t>イッパン</t>
    </rPh>
    <rPh sb="2" eb="5">
      <t>カンリヒ</t>
    </rPh>
    <phoneticPr fontId="1"/>
  </si>
  <si>
    <t>設計・工事・工事監理業務費　計</t>
    <rPh sb="14" eb="15">
      <t>ケイ</t>
    </rPh>
    <phoneticPr fontId="1"/>
  </si>
  <si>
    <t>合計</t>
    <rPh sb="0" eb="2">
      <t>ゴウケイ</t>
    </rPh>
    <phoneticPr fontId="1"/>
  </si>
  <si>
    <t>消費税・地方消費税抜き</t>
    <rPh sb="0" eb="3">
      <t>ショウヒゼイ</t>
    </rPh>
    <rPh sb="4" eb="6">
      <t>チホウ</t>
    </rPh>
    <rPh sb="6" eb="9">
      <t>ショウヒゼイ</t>
    </rPh>
    <rPh sb="9" eb="10">
      <t>ヌ</t>
    </rPh>
    <phoneticPr fontId="1"/>
  </si>
  <si>
    <t>消費税・地方消費税相当額</t>
    <rPh sb="0" eb="3">
      <t>ショウヒゼイ</t>
    </rPh>
    <rPh sb="4" eb="6">
      <t>チホウ</t>
    </rPh>
    <rPh sb="6" eb="9">
      <t>ショウヒゼイ</t>
    </rPh>
    <rPh sb="9" eb="11">
      <t>ソウトウ</t>
    </rPh>
    <rPh sb="11" eb="12">
      <t>ガク</t>
    </rPh>
    <phoneticPr fontId="1"/>
  </si>
  <si>
    <t>→</t>
    <phoneticPr fontId="1"/>
  </si>
  <si>
    <t>消費税１０％</t>
    <rPh sb="0" eb="3">
      <t>ショウヒゼイ</t>
    </rPh>
    <phoneticPr fontId="1"/>
  </si>
  <si>
    <t>消費税・地方消費税込み</t>
    <rPh sb="0" eb="3">
      <t>ショウヒゼイ</t>
    </rPh>
    <rPh sb="4" eb="6">
      <t>チホウ</t>
    </rPh>
    <rPh sb="6" eb="9">
      <t>ショウヒゼイ</t>
    </rPh>
    <rPh sb="9" eb="10">
      <t>コ</t>
    </rPh>
    <phoneticPr fontId="1"/>
  </si>
  <si>
    <t>（注1）</t>
    <rPh sb="1" eb="2">
      <t>チュウ</t>
    </rPh>
    <phoneticPr fontId="1"/>
  </si>
  <si>
    <t>各項目の例示を踏まえて積算してください。</t>
    <rPh sb="0" eb="1">
      <t>カク</t>
    </rPh>
    <rPh sb="1" eb="3">
      <t>コウモク</t>
    </rPh>
    <rPh sb="4" eb="6">
      <t>レイジ</t>
    </rPh>
    <rPh sb="7" eb="8">
      <t>フ</t>
    </rPh>
    <rPh sb="11" eb="13">
      <t>セキサン</t>
    </rPh>
    <phoneticPr fontId="1"/>
  </si>
  <si>
    <t>（注2）</t>
    <rPh sb="1" eb="2">
      <t>チュウ</t>
    </rPh>
    <phoneticPr fontId="1"/>
  </si>
  <si>
    <t>その他については、可能な範囲で具体的に内容を記入してください。</t>
    <rPh sb="2" eb="3">
      <t>タ</t>
    </rPh>
    <rPh sb="9" eb="11">
      <t>カノウ</t>
    </rPh>
    <rPh sb="12" eb="14">
      <t>ハンイ</t>
    </rPh>
    <rPh sb="15" eb="18">
      <t>グタイテキ</t>
    </rPh>
    <rPh sb="19" eb="21">
      <t>ナイヨウ</t>
    </rPh>
    <rPh sb="22" eb="24">
      <t>キニュウ</t>
    </rPh>
    <phoneticPr fontId="1"/>
  </si>
  <si>
    <t>（注3）</t>
    <rPh sb="1" eb="2">
      <t>チュウ</t>
    </rPh>
    <phoneticPr fontId="1"/>
  </si>
  <si>
    <t>提案内容により、適宜費目を訂正・追加の上、記入してください。</t>
    <rPh sb="0" eb="2">
      <t>テイアン</t>
    </rPh>
    <rPh sb="2" eb="4">
      <t>ナイヨウ</t>
    </rPh>
    <rPh sb="8" eb="10">
      <t>テキギ</t>
    </rPh>
    <rPh sb="10" eb="12">
      <t>ヒモク</t>
    </rPh>
    <rPh sb="13" eb="15">
      <t>テイセイ</t>
    </rPh>
    <rPh sb="16" eb="18">
      <t>ツイカ</t>
    </rPh>
    <rPh sb="19" eb="20">
      <t>ウエ</t>
    </rPh>
    <rPh sb="21" eb="23">
      <t>キニュウ</t>
    </rPh>
    <phoneticPr fontId="1"/>
  </si>
  <si>
    <t>（注4）</t>
    <rPh sb="1" eb="2">
      <t>チュウ</t>
    </rPh>
    <phoneticPr fontId="1"/>
  </si>
  <si>
    <t>金額は、千円未満は切捨てで記入してください。</t>
    <rPh sb="0" eb="2">
      <t>キンガク</t>
    </rPh>
    <rPh sb="4" eb="6">
      <t>センエン</t>
    </rPh>
    <rPh sb="6" eb="8">
      <t>ミマン</t>
    </rPh>
    <rPh sb="9" eb="11">
      <t>キリス</t>
    </rPh>
    <rPh sb="13" eb="15">
      <t>キニュウ</t>
    </rPh>
    <phoneticPr fontId="1"/>
  </si>
  <si>
    <t>（注5）</t>
    <rPh sb="1" eb="2">
      <t>チュウ</t>
    </rPh>
    <phoneticPr fontId="1"/>
  </si>
  <si>
    <t>Microsoft社製Excel（Windows版）のファイル形式で提出してください。</t>
    <rPh sb="9" eb="10">
      <t>シャ</t>
    </rPh>
    <rPh sb="10" eb="11">
      <t>セイ</t>
    </rPh>
    <rPh sb="24" eb="25">
      <t>バン</t>
    </rPh>
    <rPh sb="31" eb="33">
      <t>ケイシキ</t>
    </rPh>
    <rPh sb="34" eb="36">
      <t>テイシュツ</t>
    </rPh>
    <phoneticPr fontId="1"/>
  </si>
  <si>
    <t>様式Ⅲ-9-2　浄水施設運転維持管理業務費　内訳書</t>
    <rPh sb="0" eb="2">
      <t>ヨウシキ</t>
    </rPh>
    <rPh sb="8" eb="10">
      <t>ジョウスイ</t>
    </rPh>
    <rPh sb="10" eb="12">
      <t>シセツ</t>
    </rPh>
    <rPh sb="12" eb="14">
      <t>ウンテン</t>
    </rPh>
    <rPh sb="14" eb="16">
      <t>イジ</t>
    </rPh>
    <rPh sb="16" eb="18">
      <t>カンリ</t>
    </rPh>
    <rPh sb="18" eb="20">
      <t>ギョウム</t>
    </rPh>
    <rPh sb="20" eb="21">
      <t>ヒ</t>
    </rPh>
    <rPh sb="22" eb="25">
      <t>ウチワケショ</t>
    </rPh>
    <phoneticPr fontId="1"/>
  </si>
  <si>
    <t>　　　　　　　　　年度
　　項目</t>
    <rPh sb="9" eb="11">
      <t>ネンド</t>
    </rPh>
    <rPh sb="14" eb="16">
      <t>コウモク</t>
    </rPh>
    <phoneticPr fontId="1"/>
  </si>
  <si>
    <t>6年目</t>
    <rPh sb="1" eb="3">
      <t>ネンメ</t>
    </rPh>
    <phoneticPr fontId="1"/>
  </si>
  <si>
    <t>7年目</t>
    <rPh sb="1" eb="3">
      <t>ネンメ</t>
    </rPh>
    <phoneticPr fontId="1"/>
  </si>
  <si>
    <t>8年目</t>
    <rPh sb="1" eb="3">
      <t>ネンメ</t>
    </rPh>
    <phoneticPr fontId="1"/>
  </si>
  <si>
    <t>9年目</t>
    <rPh sb="1" eb="3">
      <t>ネンメ</t>
    </rPh>
    <phoneticPr fontId="1"/>
  </si>
  <si>
    <t>10年目</t>
    <rPh sb="2" eb="4">
      <t>ネンメ</t>
    </rPh>
    <phoneticPr fontId="1"/>
  </si>
  <si>
    <t>11年目</t>
    <rPh sb="2" eb="4">
      <t>ネンメ</t>
    </rPh>
    <phoneticPr fontId="1"/>
  </si>
  <si>
    <t>12年目</t>
    <rPh sb="2" eb="4">
      <t>ネンメ</t>
    </rPh>
    <phoneticPr fontId="1"/>
  </si>
  <si>
    <t>13年目</t>
    <rPh sb="2" eb="4">
      <t>ネンメ</t>
    </rPh>
    <phoneticPr fontId="1"/>
  </si>
  <si>
    <t>14年目</t>
    <rPh sb="2" eb="4">
      <t>ネンメ</t>
    </rPh>
    <phoneticPr fontId="1"/>
  </si>
  <si>
    <t>15年目</t>
    <rPh sb="2" eb="4">
      <t>ネンメ</t>
    </rPh>
    <phoneticPr fontId="1"/>
  </si>
  <si>
    <t>16年目</t>
    <rPh sb="2" eb="4">
      <t>ネンメ</t>
    </rPh>
    <phoneticPr fontId="1"/>
  </si>
  <si>
    <t>17年目</t>
    <rPh sb="2" eb="4">
      <t>ネンメ</t>
    </rPh>
    <phoneticPr fontId="1"/>
  </si>
  <si>
    <t>18年目</t>
    <rPh sb="2" eb="4">
      <t>ネンメ</t>
    </rPh>
    <phoneticPr fontId="1"/>
  </si>
  <si>
    <t>19年目</t>
    <rPh sb="2" eb="4">
      <t>ネンメ</t>
    </rPh>
    <phoneticPr fontId="1"/>
  </si>
  <si>
    <t>20年目</t>
    <rPh sb="2" eb="4">
      <t>ネンメ</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</si>
  <si>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</si>
  <si>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</si>
  <si>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</si>
  <si>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</si>
  <si>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</si>
  <si>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</si>
  <si>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令和15年度</t>
    <rPh sb="0" eb="2">
      <t>レイワ</t>
    </rPh>
    <rPh sb="4" eb="6">
      <t>ネンド</t>
    </rPh>
    <phoneticPr fontId="1"/>
  </si>
  <si>
    <t>令和16年度</t>
    <rPh sb="0" eb="2">
      <t>レイワ</t>
    </rPh>
    <rPh sb="4" eb="6">
      <t>ネンド</t>
    </rPh>
    <phoneticPr fontId="1"/>
  </si>
  <si>
    <t>令和17年度</t>
    <rPh sb="0" eb="2">
      <t>レイワ</t>
    </rPh>
    <rPh sb="4" eb="6">
      <t>ネンド</t>
    </rPh>
    <phoneticPr fontId="1"/>
  </si>
  <si>
    <t>令和18年度</t>
    <rPh sb="0" eb="2">
      <t>レイワ</t>
    </rPh>
    <rPh sb="4" eb="6">
      <t>ネンド</t>
    </rPh>
    <phoneticPr fontId="1"/>
  </si>
  <si>
    <t>令和19年度</t>
    <rPh sb="0" eb="2">
      <t>レイワ</t>
    </rPh>
    <rPh sb="4" eb="6">
      <t>ネンド</t>
    </rPh>
    <phoneticPr fontId="1"/>
  </si>
  <si>
    <t>令和20年度</t>
    <rPh sb="0" eb="2">
      <t>レイワ</t>
    </rPh>
    <rPh sb="4" eb="6">
      <t>ネンド</t>
    </rPh>
    <phoneticPr fontId="1"/>
  </si>
  <si>
    <t>令和21年度</t>
    <rPh sb="0" eb="2">
      <t>レイワ</t>
    </rPh>
    <rPh sb="4" eb="6">
      <t>ネンド</t>
    </rPh>
    <phoneticPr fontId="1"/>
  </si>
  <si>
    <t>令和22年度</t>
    <rPh sb="0" eb="2">
      <t>レイワ</t>
    </rPh>
    <rPh sb="4" eb="6">
      <t>ネンド</t>
    </rPh>
    <phoneticPr fontId="1"/>
  </si>
  <si>
    <t>令和23年度</t>
    <rPh sb="0" eb="2">
      <t>レイワ</t>
    </rPh>
    <rPh sb="4" eb="6">
      <t>ネンド</t>
    </rPh>
    <phoneticPr fontId="1"/>
  </si>
  <si>
    <t>令和24年度</t>
    <rPh sb="0" eb="2">
      <t>レイワ</t>
    </rPh>
    <rPh sb="4" eb="6">
      <t>ネンド</t>
    </rPh>
    <phoneticPr fontId="1"/>
  </si>
  <si>
    <t>令和25年度</t>
    <rPh sb="0" eb="2">
      <t>レイワ</t>
    </rPh>
    <rPh sb="4" eb="6">
      <t>ネンド</t>
    </rPh>
    <phoneticPr fontId="1"/>
  </si>
  <si>
    <t>令和26年度</t>
    <rPh sb="0" eb="2">
      <t>レイワ</t>
    </rPh>
    <rPh sb="4" eb="6">
      <t>ネンド</t>
    </rPh>
    <phoneticPr fontId="1"/>
  </si>
  <si>
    <t>令和27年度</t>
    <rPh sb="0" eb="2">
      <t>レイワ</t>
    </rPh>
    <rPh sb="4" eb="6">
      <t>ネンド</t>
    </rPh>
    <phoneticPr fontId="1"/>
  </si>
  <si>
    <t>令和28年度</t>
    <rPh sb="0" eb="2">
      <t>レイワ</t>
    </rPh>
    <rPh sb="4" eb="6">
      <t>ネンド</t>
    </rPh>
    <phoneticPr fontId="1"/>
  </si>
  <si>
    <t>水質管理業務費</t>
    <rPh sb="0" eb="2">
      <t>スイシツ</t>
    </rPh>
    <rPh sb="2" eb="4">
      <t>カンリ</t>
    </rPh>
    <rPh sb="4" eb="6">
      <t>ギョウム</t>
    </rPh>
    <rPh sb="6" eb="7">
      <t>ヒ</t>
    </rPh>
    <phoneticPr fontId="1"/>
  </si>
  <si>
    <t>膜交換及び膜薬品洗浄業務</t>
    <phoneticPr fontId="1"/>
  </si>
  <si>
    <t>マンガン砂補充業務</t>
    <phoneticPr fontId="1"/>
  </si>
  <si>
    <t>消耗品調達管理業務</t>
    <phoneticPr fontId="1"/>
  </si>
  <si>
    <t>薬品調達管理業務</t>
    <phoneticPr fontId="1"/>
  </si>
  <si>
    <t>光熱水燃料等の調達管理業務</t>
    <phoneticPr fontId="1"/>
  </si>
  <si>
    <t>見学者対応業務</t>
    <phoneticPr fontId="1"/>
  </si>
  <si>
    <t>植栽管理業務</t>
    <phoneticPr fontId="1"/>
  </si>
  <si>
    <t>清掃業務</t>
    <phoneticPr fontId="1"/>
  </si>
  <si>
    <t>緊急時対応業務</t>
    <phoneticPr fontId="1"/>
  </si>
  <si>
    <t>維持管理業務の引継ぎ業務</t>
    <phoneticPr fontId="1"/>
  </si>
  <si>
    <t>運転管理業務</t>
    <phoneticPr fontId="1"/>
  </si>
  <si>
    <t>保全管理業務</t>
    <phoneticPr fontId="1"/>
  </si>
  <si>
    <t>その他技術業務</t>
    <phoneticPr fontId="1"/>
  </si>
  <si>
    <t>修繕補修業務</t>
    <phoneticPr fontId="1"/>
  </si>
  <si>
    <t>電気設備定期点検業務</t>
    <phoneticPr fontId="1"/>
  </si>
  <si>
    <t>オゾン設備定期点検業務</t>
    <phoneticPr fontId="1"/>
  </si>
  <si>
    <t>水運用監視制御設備定期点検業務</t>
    <phoneticPr fontId="1"/>
  </si>
  <si>
    <t>水質計器定期点検業務</t>
    <phoneticPr fontId="1"/>
  </si>
  <si>
    <t>水処理設備定期点検業務</t>
    <phoneticPr fontId="1"/>
  </si>
  <si>
    <t>汚泥分析業務</t>
    <phoneticPr fontId="1"/>
  </si>
  <si>
    <t>機械警備業務</t>
    <phoneticPr fontId="1"/>
  </si>
  <si>
    <t>中宮浄水場警備業務</t>
    <phoneticPr fontId="1"/>
  </si>
  <si>
    <t>クレーン定期点検及び性能検査業務</t>
    <phoneticPr fontId="1"/>
  </si>
  <si>
    <t>緊急遮断弁点検業務</t>
    <phoneticPr fontId="1"/>
  </si>
  <si>
    <t>脱水機ろ布交換・補機類点検業務</t>
    <phoneticPr fontId="1"/>
  </si>
  <si>
    <t>トラックスケール定期点検業務</t>
    <phoneticPr fontId="1"/>
  </si>
  <si>
    <t>粒状活性炭入替整備業務</t>
    <phoneticPr fontId="1"/>
  </si>
  <si>
    <t>沈砂池・取水口除砂業務</t>
    <phoneticPr fontId="1"/>
  </si>
  <si>
    <t>事業終了時の引き継ぎ業務</t>
    <phoneticPr fontId="1"/>
  </si>
  <si>
    <t>その他（　　　　　　　　　　　）</t>
    <rPh sb="2" eb="3">
      <t>タ</t>
    </rPh>
    <phoneticPr fontId="1"/>
  </si>
  <si>
    <t>物価変動を除いた額を記入してください。</t>
    <rPh sb="0" eb="2">
      <t>ブッカ</t>
    </rPh>
    <rPh sb="2" eb="4">
      <t>ヘンドウ</t>
    </rPh>
    <rPh sb="5" eb="6">
      <t>ノゾ</t>
    </rPh>
    <rPh sb="8" eb="9">
      <t>ガク</t>
    </rPh>
    <rPh sb="10" eb="12">
      <t>キニュウ</t>
    </rPh>
    <phoneticPr fontId="1"/>
  </si>
  <si>
    <t>4月～翌3月の1年間の費用を記入してください。</t>
    <rPh sb="1" eb="2">
      <t>ガツ</t>
    </rPh>
    <rPh sb="3" eb="4">
      <t>ヨク</t>
    </rPh>
    <rPh sb="5" eb="6">
      <t>ガツ</t>
    </rPh>
    <rPh sb="8" eb="10">
      <t>ネンカン</t>
    </rPh>
    <rPh sb="11" eb="13">
      <t>ヒヨウ</t>
    </rPh>
    <rPh sb="14" eb="16">
      <t>キニュウ</t>
    </rPh>
    <phoneticPr fontId="1"/>
  </si>
  <si>
    <t>（注6）</t>
    <rPh sb="1" eb="2">
      <t>チュウ</t>
    </rPh>
    <phoneticPr fontId="1"/>
  </si>
  <si>
    <t>薬品調達管理業務費及び光熱水燃料等の調達管理業務費については様式Ⅲ-9-3に積算に根拠を示してください。</t>
    <rPh sb="0" eb="2">
      <t>ヤクヒン</t>
    </rPh>
    <rPh sb="2" eb="4">
      <t>チョウタツ</t>
    </rPh>
    <rPh sb="4" eb="6">
      <t>カンリ</t>
    </rPh>
    <rPh sb="6" eb="8">
      <t>ギョウム</t>
    </rPh>
    <rPh sb="8" eb="9">
      <t>ヒ</t>
    </rPh>
    <rPh sb="9" eb="10">
      <t>オヨ</t>
    </rPh>
    <rPh sb="11" eb="12">
      <t>ヒカリ</t>
    </rPh>
    <rPh sb="12" eb="13">
      <t>ネツ</t>
    </rPh>
    <rPh sb="13" eb="14">
      <t>ミズ</t>
    </rPh>
    <rPh sb="14" eb="16">
      <t>ネンリョウ</t>
    </rPh>
    <rPh sb="16" eb="17">
      <t>トウ</t>
    </rPh>
    <rPh sb="18" eb="20">
      <t>チョウタツ</t>
    </rPh>
    <rPh sb="20" eb="22">
      <t>カンリ</t>
    </rPh>
    <rPh sb="22" eb="24">
      <t>ギョウム</t>
    </rPh>
    <rPh sb="24" eb="25">
      <t>ヒ</t>
    </rPh>
    <rPh sb="30" eb="32">
      <t>ヨウシキ</t>
    </rPh>
    <rPh sb="38" eb="40">
      <t>セキサン</t>
    </rPh>
    <rPh sb="41" eb="43">
      <t>コンキョ</t>
    </rPh>
    <rPh sb="44" eb="45">
      <t>シメ</t>
    </rPh>
    <phoneticPr fontId="1"/>
  </si>
  <si>
    <t>（注7）</t>
    <rPh sb="1" eb="2">
      <t>チュウ</t>
    </rPh>
    <phoneticPr fontId="1"/>
  </si>
  <si>
    <t>（注8）</t>
    <rPh sb="1" eb="2">
      <t>チュウ</t>
    </rPh>
    <phoneticPr fontId="1"/>
  </si>
  <si>
    <t>様式Ⅲ-9-3　薬品費、電力費等の算出根拠</t>
    <rPh sb="0" eb="2">
      <t>ヨウシキ</t>
    </rPh>
    <rPh sb="8" eb="10">
      <t>ヤクヒン</t>
    </rPh>
    <rPh sb="10" eb="11">
      <t>ヒ</t>
    </rPh>
    <rPh sb="12" eb="14">
      <t>デンリョク</t>
    </rPh>
    <rPh sb="14" eb="15">
      <t>ヒ</t>
    </rPh>
    <rPh sb="15" eb="16">
      <t>トウ</t>
    </rPh>
    <rPh sb="17" eb="19">
      <t>サンシュツ</t>
    </rPh>
    <rPh sb="19" eb="21">
      <t>コンキョ</t>
    </rPh>
    <phoneticPr fontId="1"/>
  </si>
  <si>
    <t>　　　　　　　　　　　　　　　年度
　　項目</t>
    <rPh sb="15" eb="17">
      <t>ネンド</t>
    </rPh>
    <rPh sb="20" eb="22">
      <t>コウモク</t>
    </rPh>
    <phoneticPr fontId="1"/>
  </si>
  <si>
    <t xml:space="preserve">新第1浄水場　日平均水量 (m3/日) </t>
    <rPh sb="0" eb="1">
      <t>シン</t>
    </rPh>
    <rPh sb="1" eb="2">
      <t>ダイ</t>
    </rPh>
    <rPh sb="3" eb="6">
      <t>ジョウスイジョウ</t>
    </rPh>
    <rPh sb="7" eb="8">
      <t>ニチ</t>
    </rPh>
    <rPh sb="8" eb="10">
      <t>ヘイキン</t>
    </rPh>
    <rPh sb="10" eb="12">
      <t>スイリョウ</t>
    </rPh>
    <rPh sb="17" eb="18">
      <t>ニチ</t>
    </rPh>
    <phoneticPr fontId="1"/>
  </si>
  <si>
    <t>5　薬品調達管理業務費</t>
    <phoneticPr fontId="1"/>
  </si>
  <si>
    <t>・</t>
    <phoneticPr fontId="1"/>
  </si>
  <si>
    <t>新第一浄水場　薬品費</t>
    <rPh sb="0" eb="3">
      <t>シンダイイチ</t>
    </rPh>
    <rPh sb="3" eb="6">
      <t>ジョウスイジョウ</t>
    </rPh>
    <rPh sb="7" eb="9">
      <t>ヤクヒン</t>
    </rPh>
    <rPh sb="9" eb="10">
      <t>ヒ</t>
    </rPh>
    <phoneticPr fontId="1"/>
  </si>
  <si>
    <t>薬品費単価</t>
    <rPh sb="0" eb="2">
      <t>ヤクヒン</t>
    </rPh>
    <rPh sb="2" eb="3">
      <t>ヒ</t>
    </rPh>
    <rPh sb="3" eb="5">
      <t>タンカ</t>
    </rPh>
    <phoneticPr fontId="1"/>
  </si>
  <si>
    <t>（薬品名）</t>
    <rPh sb="1" eb="3">
      <t>ヤクヒン</t>
    </rPh>
    <rPh sb="3" eb="4">
      <t>メイ</t>
    </rPh>
    <phoneticPr fontId="1"/>
  </si>
  <si>
    <t>円/m3</t>
    <rPh sb="0" eb="1">
      <t>エン</t>
    </rPh>
    <phoneticPr fontId="1"/>
  </si>
  <si>
    <t>・</t>
    <phoneticPr fontId="1"/>
  </si>
  <si>
    <t>その他（　　　　　　　　　　　　）</t>
    <rPh sb="2" eb="3">
      <t>タ</t>
    </rPh>
    <phoneticPr fontId="1"/>
  </si>
  <si>
    <t>6　光熱水燃料等の調達管理業務費</t>
    <phoneticPr fontId="1"/>
  </si>
  <si>
    <t>電力費</t>
    <rPh sb="0" eb="2">
      <t>デンリョク</t>
    </rPh>
    <rPh sb="2" eb="3">
      <t>ヒ</t>
    </rPh>
    <phoneticPr fontId="1"/>
  </si>
  <si>
    <t>電力費（固定費）</t>
    <rPh sb="0" eb="2">
      <t>デンリョク</t>
    </rPh>
    <rPh sb="2" eb="3">
      <t>ヒ</t>
    </rPh>
    <rPh sb="4" eb="7">
      <t>コテイヒ</t>
    </rPh>
    <phoneticPr fontId="1"/>
  </si>
  <si>
    <t>電力費単価　</t>
    <rPh sb="0" eb="2">
      <t>デンリョク</t>
    </rPh>
    <rPh sb="2" eb="3">
      <t>ヒ</t>
    </rPh>
    <rPh sb="3" eb="5">
      <t>タンカ</t>
    </rPh>
    <phoneticPr fontId="1"/>
  </si>
  <si>
    <t>電力費（変動費）</t>
    <rPh sb="0" eb="2">
      <t>デンリョク</t>
    </rPh>
    <rPh sb="2" eb="3">
      <t>ヒ</t>
    </rPh>
    <rPh sb="4" eb="6">
      <t>ヘンドウ</t>
    </rPh>
    <rPh sb="6" eb="7">
      <t>ヒ</t>
    </rPh>
    <phoneticPr fontId="1"/>
  </si>
  <si>
    <t>通信費</t>
    <rPh sb="0" eb="3">
      <t>ツウシンヒ</t>
    </rPh>
    <phoneticPr fontId="1"/>
  </si>
  <si>
    <t>燃料費</t>
    <rPh sb="0" eb="3">
      <t>ネンリョウヒ</t>
    </rPh>
    <phoneticPr fontId="1"/>
  </si>
  <si>
    <t>水道料金及び下水道使用料</t>
    <rPh sb="0" eb="2">
      <t>スイドウ</t>
    </rPh>
    <rPh sb="2" eb="4">
      <t>リョウキン</t>
    </rPh>
    <rPh sb="4" eb="5">
      <t>オヨ</t>
    </rPh>
    <rPh sb="6" eb="9">
      <t>ゲスイドウ</t>
    </rPh>
    <rPh sb="9" eb="12">
      <t>シヨウリョウ</t>
    </rPh>
    <phoneticPr fontId="1"/>
  </si>
  <si>
    <t>計算条件</t>
    <rPh sb="0" eb="2">
      <t>ケイサン</t>
    </rPh>
    <rPh sb="2" eb="4">
      <t>ジョウケン</t>
    </rPh>
    <phoneticPr fontId="1"/>
  </si>
  <si>
    <t>取水量</t>
    <rPh sb="0" eb="3">
      <t>シュスイリョウ</t>
    </rPh>
    <phoneticPr fontId="1"/>
  </si>
  <si>
    <t>新設分→</t>
  </si>
  <si>
    <t>水量　　　　　　　　　　　　　　　　　　　　　　年度</t>
    <rPh sb="0" eb="2">
      <t>スイリョウ</t>
    </rPh>
    <rPh sb="24" eb="26">
      <t>ネンド</t>
    </rPh>
    <phoneticPr fontId="1"/>
  </si>
  <si>
    <t>令和9年度</t>
    <rPh sb="0" eb="1">
      <t>レイ</t>
    </rPh>
    <rPh sb="1" eb="2">
      <t>ワ</t>
    </rPh>
    <rPh sb="3" eb="5">
      <t>ネンド</t>
    </rPh>
    <phoneticPr fontId="1"/>
  </si>
  <si>
    <t>令和10年度</t>
    <rPh sb="0" eb="1">
      <t>レイ</t>
    </rPh>
    <rPh sb="1" eb="2">
      <t>ワ</t>
    </rPh>
    <rPh sb="4" eb="6">
      <t>ネンド</t>
    </rPh>
    <phoneticPr fontId="1"/>
  </si>
  <si>
    <t>令和11年度</t>
    <rPh sb="0" eb="1">
      <t>レイ</t>
    </rPh>
    <rPh sb="1" eb="2">
      <t>ワ</t>
    </rPh>
    <rPh sb="4" eb="6">
      <t>ネンド</t>
    </rPh>
    <phoneticPr fontId="1"/>
  </si>
  <si>
    <t>令和12年度</t>
    <rPh sb="0" eb="1">
      <t>レイ</t>
    </rPh>
    <rPh sb="1" eb="2">
      <t>ワ</t>
    </rPh>
    <rPh sb="4" eb="6">
      <t>ネンド</t>
    </rPh>
    <phoneticPr fontId="1"/>
  </si>
  <si>
    <t>令和13年度</t>
    <rPh sb="0" eb="1">
      <t>レイ</t>
    </rPh>
    <rPh sb="1" eb="2">
      <t>ワ</t>
    </rPh>
    <rPh sb="4" eb="6">
      <t>ネンド</t>
    </rPh>
    <phoneticPr fontId="1"/>
  </si>
  <si>
    <t>令和14年度</t>
    <rPh sb="0" eb="1">
      <t>レイ</t>
    </rPh>
    <rPh sb="1" eb="2">
      <t>ワ</t>
    </rPh>
    <rPh sb="4" eb="6">
      <t>ネンド</t>
    </rPh>
    <phoneticPr fontId="1"/>
  </si>
  <si>
    <t>令和15年度</t>
    <rPh sb="0" eb="1">
      <t>レイ</t>
    </rPh>
    <rPh sb="1" eb="2">
      <t>ワ</t>
    </rPh>
    <rPh sb="4" eb="6">
      <t>ネンド</t>
    </rPh>
    <phoneticPr fontId="1"/>
  </si>
  <si>
    <t>令和16年度</t>
    <rPh sb="0" eb="1">
      <t>レイ</t>
    </rPh>
    <rPh sb="1" eb="2">
      <t>ワ</t>
    </rPh>
    <rPh sb="4" eb="6">
      <t>ネンド</t>
    </rPh>
    <phoneticPr fontId="1"/>
  </si>
  <si>
    <t>令和17年度</t>
    <rPh sb="0" eb="1">
      <t>レイ</t>
    </rPh>
    <rPh sb="1" eb="2">
      <t>ワ</t>
    </rPh>
    <rPh sb="4" eb="6">
      <t>ネンド</t>
    </rPh>
    <phoneticPr fontId="1"/>
  </si>
  <si>
    <t>令和18年度</t>
    <rPh sb="0" eb="1">
      <t>レイ</t>
    </rPh>
    <rPh sb="1" eb="2">
      <t>ワ</t>
    </rPh>
    <rPh sb="4" eb="6">
      <t>ネンド</t>
    </rPh>
    <phoneticPr fontId="1"/>
  </si>
  <si>
    <t>令和19年度</t>
    <rPh sb="0" eb="1">
      <t>レイ</t>
    </rPh>
    <rPh sb="1" eb="2">
      <t>ワ</t>
    </rPh>
    <rPh sb="4" eb="6">
      <t>ネンド</t>
    </rPh>
    <phoneticPr fontId="1"/>
  </si>
  <si>
    <t>令和20年度</t>
    <rPh sb="0" eb="1">
      <t>レイ</t>
    </rPh>
    <rPh sb="1" eb="2">
      <t>ワ</t>
    </rPh>
    <rPh sb="4" eb="6">
      <t>ネンド</t>
    </rPh>
    <phoneticPr fontId="1"/>
  </si>
  <si>
    <t>令和21年度</t>
    <rPh sb="0" eb="1">
      <t>レイ</t>
    </rPh>
    <rPh sb="1" eb="2">
      <t>ワ</t>
    </rPh>
    <rPh sb="4" eb="6">
      <t>ネンド</t>
    </rPh>
    <phoneticPr fontId="1"/>
  </si>
  <si>
    <t>令和22年度</t>
    <rPh sb="0" eb="1">
      <t>レイ</t>
    </rPh>
    <rPh sb="1" eb="2">
      <t>ワ</t>
    </rPh>
    <rPh sb="4" eb="6">
      <t>ネンド</t>
    </rPh>
    <phoneticPr fontId="1"/>
  </si>
  <si>
    <t>令和23年度</t>
    <rPh sb="0" eb="1">
      <t>レイ</t>
    </rPh>
    <rPh sb="1" eb="2">
      <t>ワ</t>
    </rPh>
    <rPh sb="4" eb="6">
      <t>ネンド</t>
    </rPh>
    <phoneticPr fontId="1"/>
  </si>
  <si>
    <t>令和24年度</t>
    <rPh sb="0" eb="1">
      <t>レイ</t>
    </rPh>
    <rPh sb="1" eb="2">
      <t>ワ</t>
    </rPh>
    <rPh sb="4" eb="6">
      <t>ネンド</t>
    </rPh>
    <phoneticPr fontId="1"/>
  </si>
  <si>
    <t>令和25年度</t>
    <rPh sb="0" eb="1">
      <t>レイ</t>
    </rPh>
    <rPh sb="1" eb="2">
      <t>ワ</t>
    </rPh>
    <rPh sb="4" eb="6">
      <t>ネンド</t>
    </rPh>
    <phoneticPr fontId="1"/>
  </si>
  <si>
    <t>令和26年度</t>
    <rPh sb="0" eb="1">
      <t>レイ</t>
    </rPh>
    <rPh sb="1" eb="2">
      <t>ワ</t>
    </rPh>
    <rPh sb="4" eb="6">
      <t>ネンド</t>
    </rPh>
    <phoneticPr fontId="1"/>
  </si>
  <si>
    <t>令和27年度</t>
    <rPh sb="0" eb="1">
      <t>レイ</t>
    </rPh>
    <rPh sb="1" eb="2">
      <t>ワ</t>
    </rPh>
    <rPh sb="4" eb="6">
      <t>ネンド</t>
    </rPh>
    <phoneticPr fontId="1"/>
  </si>
  <si>
    <t>令和28年度</t>
    <rPh sb="0" eb="1">
      <t>レイ</t>
    </rPh>
    <rPh sb="1" eb="2">
      <t>ワ</t>
    </rPh>
    <rPh sb="4" eb="6">
      <t>ネンド</t>
    </rPh>
    <phoneticPr fontId="1"/>
  </si>
  <si>
    <t>１年目</t>
    <phoneticPr fontId="1"/>
  </si>
  <si>
    <t>２年目</t>
  </si>
  <si>
    <t>３年目</t>
  </si>
  <si>
    <t>４年目</t>
  </si>
  <si>
    <t>５年目</t>
  </si>
  <si>
    <t>６年目</t>
  </si>
  <si>
    <t>７年目</t>
  </si>
  <si>
    <t>８年目</t>
  </si>
  <si>
    <t>９年目</t>
  </si>
  <si>
    <t>１０年目</t>
  </si>
  <si>
    <t>１１年目</t>
  </si>
  <si>
    <t>１２年目</t>
  </si>
  <si>
    <t>１３年目</t>
  </si>
  <si>
    <t>１４年目</t>
  </si>
  <si>
    <t>１５年目</t>
  </si>
  <si>
    <t>１６年目</t>
  </si>
  <si>
    <t>１７年目</t>
  </si>
  <si>
    <t>１８年目</t>
  </si>
  <si>
    <t>１９年目</t>
  </si>
  <si>
    <t>２０年目</t>
  </si>
  <si>
    <r>
      <t>中宮浄水場　（合計）ｍ</t>
    </r>
    <r>
      <rPr>
        <vertAlign val="superscript"/>
        <sz val="11"/>
        <color theme="1"/>
        <rFont val="ＭＳ Ｐゴシック"/>
        <family val="3"/>
        <charset val="128"/>
        <scheme val="minor"/>
      </rPr>
      <t>3</t>
    </r>
    <r>
      <rPr>
        <sz val="11"/>
        <color theme="1"/>
        <rFont val="ＭＳ Ｐゴシック"/>
        <family val="2"/>
        <charset val="128"/>
        <scheme val="minor"/>
      </rPr>
      <t>/日</t>
    </r>
    <phoneticPr fontId="1"/>
  </si>
  <si>
    <t>最大能力</t>
  </si>
  <si>
    <r>
      <t>第2浄水場　ｍ</t>
    </r>
    <r>
      <rPr>
        <vertAlign val="superscript"/>
        <sz val="11"/>
        <color theme="1"/>
        <rFont val="ＭＳ Ｐゴシック"/>
        <family val="3"/>
        <charset val="128"/>
        <scheme val="minor"/>
      </rPr>
      <t>3</t>
    </r>
    <r>
      <rPr>
        <sz val="11"/>
        <color theme="1"/>
        <rFont val="ＭＳ Ｐゴシック"/>
        <family val="2"/>
        <charset val="128"/>
        <scheme val="minor"/>
      </rPr>
      <t>/日</t>
    </r>
    <phoneticPr fontId="1"/>
  </si>
  <si>
    <r>
      <t>第1浄水場（新設）　ｍ</t>
    </r>
    <r>
      <rPr>
        <vertAlign val="superscript"/>
        <sz val="11"/>
        <color theme="1"/>
        <rFont val="ＭＳ Ｐゴシック"/>
        <family val="3"/>
        <charset val="128"/>
        <scheme val="minor"/>
      </rPr>
      <t>3</t>
    </r>
    <r>
      <rPr>
        <sz val="11"/>
        <color theme="1"/>
        <rFont val="ＭＳ Ｐゴシック"/>
        <family val="2"/>
        <charset val="128"/>
        <scheme val="minor"/>
      </rPr>
      <t>/日</t>
    </r>
    <phoneticPr fontId="1"/>
  </si>
  <si>
    <t>様式Ⅲ-9-4  長期収支計画</t>
    <rPh sb="0" eb="2">
      <t>ヨウシキ</t>
    </rPh>
    <rPh sb="9" eb="11">
      <t>チョウキ</t>
    </rPh>
    <rPh sb="11" eb="13">
      <t>シュウシ</t>
    </rPh>
    <rPh sb="13" eb="15">
      <t>ケイカク</t>
    </rPh>
    <phoneticPr fontId="1"/>
  </si>
  <si>
    <t>（単位：千円）</t>
  </si>
  <si>
    <t>年度</t>
    <rPh sb="0" eb="2">
      <t>ネンド</t>
    </rPh>
    <phoneticPr fontId="1"/>
  </si>
  <si>
    <t>0年目</t>
    <rPh sb="1" eb="3">
      <t>ネンメ</t>
    </rPh>
    <phoneticPr fontId="1"/>
  </si>
  <si>
    <t>21年目</t>
    <rPh sb="2" eb="4">
      <t>ネンメ</t>
    </rPh>
    <phoneticPr fontId="1"/>
  </si>
  <si>
    <t>項目</t>
    <rPh sb="0" eb="2">
      <t>コウモク</t>
    </rPh>
    <phoneticPr fontId="1"/>
  </si>
  <si>
    <t>令和29年度</t>
    <rPh sb="0" eb="2">
      <t>レイワ</t>
    </rPh>
    <rPh sb="4" eb="6">
      <t>ネンド</t>
    </rPh>
    <phoneticPr fontId="1"/>
  </si>
  <si>
    <t>収支計画</t>
    <rPh sb="0" eb="2">
      <t>シュウシ</t>
    </rPh>
    <rPh sb="2" eb="4">
      <t>ケイカク</t>
    </rPh>
    <phoneticPr fontId="1"/>
  </si>
  <si>
    <t xml:space="preserve">  収入　計</t>
    <rPh sb="2" eb="4">
      <t>シュウニュウ</t>
    </rPh>
    <rPh sb="5" eb="6">
      <t>ケイ</t>
    </rPh>
    <phoneticPr fontId="1"/>
  </si>
  <si>
    <t xml:space="preserve">  サービスの対価</t>
    <rPh sb="7" eb="9">
      <t>タイカ</t>
    </rPh>
    <phoneticPr fontId="1"/>
  </si>
  <si>
    <t xml:space="preserve">  余裕金運用益</t>
    <rPh sb="2" eb="4">
      <t>ヨユウ</t>
    </rPh>
    <rPh sb="4" eb="5">
      <t>キン</t>
    </rPh>
    <rPh sb="5" eb="8">
      <t>ウンヨウエキ</t>
    </rPh>
    <phoneticPr fontId="1"/>
  </si>
  <si>
    <t xml:space="preserve">  その他</t>
    <rPh sb="4" eb="5">
      <t>タ</t>
    </rPh>
    <phoneticPr fontId="1"/>
  </si>
  <si>
    <t xml:space="preserve">  支出　計</t>
    <rPh sb="2" eb="4">
      <t>シシュツ</t>
    </rPh>
    <rPh sb="5" eb="6">
      <t>ケイ</t>
    </rPh>
    <phoneticPr fontId="1"/>
  </si>
  <si>
    <t xml:space="preserve">  維持管理費</t>
    <rPh sb="2" eb="4">
      <t>イジ</t>
    </rPh>
    <rPh sb="4" eb="7">
      <t>カンリヒ</t>
    </rPh>
    <phoneticPr fontId="1"/>
  </si>
  <si>
    <t xml:space="preserve">  保険料</t>
    <rPh sb="2" eb="5">
      <t>ホケンリョウ</t>
    </rPh>
    <phoneticPr fontId="1"/>
  </si>
  <si>
    <t xml:space="preserve">  公租公課</t>
    <rPh sb="2" eb="4">
      <t>コウソ</t>
    </rPh>
    <rPh sb="4" eb="6">
      <t>コウカ</t>
    </rPh>
    <phoneticPr fontId="1"/>
  </si>
  <si>
    <t xml:space="preserve">  SPC一般管理費</t>
    <rPh sb="5" eb="7">
      <t>イッパン</t>
    </rPh>
    <rPh sb="7" eb="10">
      <t>カンリヒ</t>
    </rPh>
    <phoneticPr fontId="1"/>
  </si>
  <si>
    <t xml:space="preserve">  税引前当期損益</t>
    <rPh sb="2" eb="5">
      <t>ゼイビキマエ</t>
    </rPh>
    <rPh sb="5" eb="7">
      <t>トウキ</t>
    </rPh>
    <rPh sb="7" eb="9">
      <t>ソンエキ</t>
    </rPh>
    <phoneticPr fontId="1"/>
  </si>
  <si>
    <t xml:space="preserve">  法人税等</t>
    <rPh sb="2" eb="5">
      <t>ホウジンゼイ</t>
    </rPh>
    <rPh sb="5" eb="6">
      <t>ナド</t>
    </rPh>
    <phoneticPr fontId="1"/>
  </si>
  <si>
    <t xml:space="preserve">  税引後当期損益</t>
    <rPh sb="2" eb="4">
      <t>ゼイビキ</t>
    </rPh>
    <rPh sb="4" eb="5">
      <t>ゴ</t>
    </rPh>
    <rPh sb="5" eb="7">
      <t>トウキ</t>
    </rPh>
    <rPh sb="7" eb="9">
      <t>ソンエキ</t>
    </rPh>
    <phoneticPr fontId="1"/>
  </si>
  <si>
    <t>資金計画</t>
    <rPh sb="0" eb="2">
      <t>シキン</t>
    </rPh>
    <rPh sb="2" eb="4">
      <t>ケイカク</t>
    </rPh>
    <phoneticPr fontId="1"/>
  </si>
  <si>
    <t xml:space="preserve">  資金需要</t>
    <rPh sb="2" eb="4">
      <t>シキン</t>
    </rPh>
    <rPh sb="4" eb="6">
      <t>ジュヨウ</t>
    </rPh>
    <phoneticPr fontId="1"/>
  </si>
  <si>
    <t xml:space="preserve">  開業費</t>
    <rPh sb="2" eb="4">
      <t>カイギョウ</t>
    </rPh>
    <rPh sb="4" eb="5">
      <t>ヒ</t>
    </rPh>
    <phoneticPr fontId="1"/>
  </si>
  <si>
    <t xml:space="preserve">  初期投資</t>
    <rPh sb="2" eb="4">
      <t>ショキ</t>
    </rPh>
    <rPh sb="4" eb="6">
      <t>トウシ</t>
    </rPh>
    <phoneticPr fontId="1"/>
  </si>
  <si>
    <t xml:space="preserve">  設備投資</t>
    <rPh sb="2" eb="4">
      <t>セツビ</t>
    </rPh>
    <rPh sb="4" eb="6">
      <t>トウシ</t>
    </rPh>
    <phoneticPr fontId="1"/>
  </si>
  <si>
    <t xml:space="preserve">  借入金返済</t>
    <rPh sb="2" eb="4">
      <t>カリイレ</t>
    </rPh>
    <rPh sb="4" eb="5">
      <t>キン</t>
    </rPh>
    <rPh sb="5" eb="7">
      <t>ヘンサイ</t>
    </rPh>
    <phoneticPr fontId="1"/>
  </si>
  <si>
    <t xml:space="preserve">  配当</t>
    <rPh sb="2" eb="4">
      <t>ハイトウ</t>
    </rPh>
    <phoneticPr fontId="1"/>
  </si>
  <si>
    <t xml:space="preserve">  資金調達</t>
    <rPh sb="2" eb="4">
      <t>シキン</t>
    </rPh>
    <rPh sb="4" eb="6">
      <t>チョウタツ</t>
    </rPh>
    <phoneticPr fontId="1"/>
  </si>
  <si>
    <t xml:space="preserve">  借入金</t>
    <rPh sb="2" eb="4">
      <t>カリイレ</t>
    </rPh>
    <rPh sb="4" eb="5">
      <t>キン</t>
    </rPh>
    <phoneticPr fontId="1"/>
  </si>
  <si>
    <t xml:space="preserve">  資本金</t>
    <rPh sb="2" eb="5">
      <t>シホンキン</t>
    </rPh>
    <phoneticPr fontId="1"/>
  </si>
  <si>
    <t xml:space="preserve">  当期資金過不足</t>
    <rPh sb="2" eb="4">
      <t>トウキ</t>
    </rPh>
    <rPh sb="4" eb="6">
      <t>シキン</t>
    </rPh>
    <rPh sb="6" eb="9">
      <t>カブソク</t>
    </rPh>
    <phoneticPr fontId="1"/>
  </si>
  <si>
    <t xml:space="preserve">  資金過不足累計</t>
    <rPh sb="2" eb="4">
      <t>シキン</t>
    </rPh>
    <rPh sb="4" eb="7">
      <t>カブソク</t>
    </rPh>
    <rPh sb="7" eb="9">
      <t>ルイケイ</t>
    </rPh>
    <phoneticPr fontId="1"/>
  </si>
  <si>
    <t xml:space="preserve">  借入残高</t>
    <rPh sb="2" eb="4">
      <t>カリイレ</t>
    </rPh>
    <rPh sb="4" eb="6">
      <t>ザンダカ</t>
    </rPh>
    <phoneticPr fontId="1"/>
  </si>
  <si>
    <t xml:space="preserve">  当初借入金</t>
    <rPh sb="2" eb="4">
      <t>トウショ</t>
    </rPh>
    <rPh sb="4" eb="6">
      <t>カリイレ</t>
    </rPh>
    <rPh sb="6" eb="7">
      <t>キン</t>
    </rPh>
    <phoneticPr fontId="1"/>
  </si>
  <si>
    <t xml:space="preserve">  運転借入金</t>
    <rPh sb="2" eb="4">
      <t>ウンテン</t>
    </rPh>
    <rPh sb="4" eb="6">
      <t>カリイレ</t>
    </rPh>
    <rPh sb="6" eb="7">
      <t>キン</t>
    </rPh>
    <phoneticPr fontId="1"/>
  </si>
  <si>
    <t>（注１）</t>
    <rPh sb="1" eb="2">
      <t>チュウ</t>
    </rPh>
    <phoneticPr fontId="1"/>
  </si>
  <si>
    <t>運転維持管理業務をSPCとして行う場合は、様式Ⅲ-9-4を記入してください。</t>
    <rPh sb="0" eb="2">
      <t>ウンテン</t>
    </rPh>
    <rPh sb="2" eb="4">
      <t>イジ</t>
    </rPh>
    <rPh sb="4" eb="6">
      <t>カンリ</t>
    </rPh>
    <rPh sb="6" eb="8">
      <t>ギョウム</t>
    </rPh>
    <rPh sb="15" eb="16">
      <t>オコナ</t>
    </rPh>
    <rPh sb="17" eb="19">
      <t>バアイ</t>
    </rPh>
    <rPh sb="21" eb="23">
      <t>ヨウシキ</t>
    </rPh>
    <rPh sb="29" eb="31">
      <t>キニュウ</t>
    </rPh>
    <phoneticPr fontId="1"/>
  </si>
  <si>
    <t>（注２）</t>
    <rPh sb="1" eb="2">
      <t>チュウ</t>
    </rPh>
    <phoneticPr fontId="1"/>
  </si>
  <si>
    <t>消費税及び地方消費税、物価変動を除いた額を記入してください。</t>
    <rPh sb="0" eb="3">
      <t>ショウヒゼイ</t>
    </rPh>
    <rPh sb="3" eb="4">
      <t>オヨ</t>
    </rPh>
    <rPh sb="5" eb="7">
      <t>チホウ</t>
    </rPh>
    <rPh sb="7" eb="10">
      <t>ショウヒゼイ</t>
    </rPh>
    <rPh sb="11" eb="13">
      <t>ブッカ</t>
    </rPh>
    <rPh sb="13" eb="15">
      <t>ヘンドウ</t>
    </rPh>
    <rPh sb="16" eb="17">
      <t>ノゾ</t>
    </rPh>
    <rPh sb="19" eb="20">
      <t>ガク</t>
    </rPh>
    <rPh sb="21" eb="23">
      <t>キニュウ</t>
    </rPh>
    <phoneticPr fontId="1"/>
  </si>
  <si>
    <t>（注３）</t>
    <rPh sb="1" eb="2">
      <t>チュウ</t>
    </rPh>
    <phoneticPr fontId="1"/>
  </si>
  <si>
    <t>可能な範囲で具体的に記入してください。</t>
    <rPh sb="0" eb="2">
      <t>カノウ</t>
    </rPh>
    <rPh sb="3" eb="5">
      <t>ハンイ</t>
    </rPh>
    <rPh sb="6" eb="9">
      <t>グタイテキ</t>
    </rPh>
    <rPh sb="10" eb="12">
      <t>キニュウ</t>
    </rPh>
    <phoneticPr fontId="1"/>
  </si>
  <si>
    <t>（注４）</t>
    <rPh sb="1" eb="2">
      <t>チュウ</t>
    </rPh>
    <phoneticPr fontId="1"/>
  </si>
  <si>
    <t>収支計画における収入のうちの余裕金運用益、その他の積算根拠については、本様式に別紙の形式で添付してください。</t>
    <rPh sb="0" eb="2">
      <t>シュウシ</t>
    </rPh>
    <rPh sb="2" eb="4">
      <t>ケイカク</t>
    </rPh>
    <rPh sb="8" eb="10">
      <t>シュウニュウ</t>
    </rPh>
    <rPh sb="14" eb="16">
      <t>ヨユウ</t>
    </rPh>
    <rPh sb="16" eb="17">
      <t>キン</t>
    </rPh>
    <rPh sb="17" eb="20">
      <t>ウンヨウエキ</t>
    </rPh>
    <rPh sb="23" eb="24">
      <t>タ</t>
    </rPh>
    <rPh sb="25" eb="27">
      <t>セキサン</t>
    </rPh>
    <rPh sb="27" eb="29">
      <t>コンキョ</t>
    </rPh>
    <rPh sb="35" eb="36">
      <t>ホン</t>
    </rPh>
    <rPh sb="36" eb="38">
      <t>ヨウシキ</t>
    </rPh>
    <rPh sb="39" eb="41">
      <t>ベッシ</t>
    </rPh>
    <rPh sb="42" eb="44">
      <t>ケイシキ</t>
    </rPh>
    <rPh sb="45" eb="47">
      <t>テンプ</t>
    </rPh>
    <phoneticPr fontId="1"/>
  </si>
  <si>
    <t>（注５）</t>
    <rPh sb="1" eb="2">
      <t>チュウ</t>
    </rPh>
    <phoneticPr fontId="1"/>
  </si>
  <si>
    <t>その他の様式と関連のある項目の数値は、整合性の取れる形で記入してください。</t>
    <rPh sb="2" eb="3">
      <t>タ</t>
    </rPh>
    <rPh sb="4" eb="6">
      <t>ヨウシキ</t>
    </rPh>
    <rPh sb="7" eb="9">
      <t>カンレン</t>
    </rPh>
    <rPh sb="12" eb="14">
      <t>コウモク</t>
    </rPh>
    <rPh sb="15" eb="17">
      <t>スウチ</t>
    </rPh>
    <rPh sb="19" eb="22">
      <t>セイゴウセイ</t>
    </rPh>
    <rPh sb="23" eb="24">
      <t>ト</t>
    </rPh>
    <rPh sb="26" eb="27">
      <t>カタチ</t>
    </rPh>
    <rPh sb="28" eb="30">
      <t>キニュウ</t>
    </rPh>
    <phoneticPr fontId="1"/>
  </si>
  <si>
    <t>（注６）</t>
    <rPh sb="1" eb="2">
      <t>チュウ</t>
    </rPh>
    <phoneticPr fontId="1"/>
  </si>
  <si>
    <t>収支計画の支出欄には、売上原価を計上してください。</t>
    <rPh sb="0" eb="2">
      <t>シュウシ</t>
    </rPh>
    <rPh sb="2" eb="4">
      <t>ケイカク</t>
    </rPh>
    <rPh sb="5" eb="7">
      <t>シシュツ</t>
    </rPh>
    <rPh sb="7" eb="8">
      <t>ラン</t>
    </rPh>
    <rPh sb="11" eb="13">
      <t>ウリアゲ</t>
    </rPh>
    <rPh sb="13" eb="15">
      <t>ゲンカ</t>
    </rPh>
    <rPh sb="16" eb="18">
      <t>ケイジョウ</t>
    </rPh>
    <phoneticPr fontId="1"/>
  </si>
  <si>
    <t>（注７）</t>
    <rPh sb="1" eb="2">
      <t>チュウ</t>
    </rPh>
    <phoneticPr fontId="1"/>
  </si>
  <si>
    <t>Microsoft社製Excel（Windows版）のファイル形式で提出してください。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</si>
</sst>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6" formatCode="&quot;¥&quot;#,##0;[Red]&quot;¥&quot;\-#,##0"/>
    <numFmt numFmtId="8" formatCode="&quot;¥&quot;#,##0.00;[Red]&quot;¥&quot;\-#,##0.00"/>
    <numFmt numFmtId="43" formatCode="_ * #,##0.00_ ;_ * \-#,##0.00_ ;_ * &quot;-&quot;??_ ;_ @_ "/>
    <numFmt numFmtId="176" formatCode="0_);[Red]\(0\)"/>
    <numFmt numFmtId="177" formatCode="_-&quot;$&quot;* #,##0.00_-;\-&quot;$&quot;* #,##0.00_-;_-&quot;$&quot;* &quot;-&quot;??_-;_-@_-"/>
    <numFmt numFmtId="178" formatCode="_-* #,##0_-;\-* #,##0_-;_-* &quot;-&quot;_-;_-@_-"/>
    <numFmt numFmtId="179" formatCode="_-* #,##0.00_-;\-* #,##0.00_-;_-* &quot;-&quot;??_-;_-@_-"/>
    <numFmt numFmtId="180" formatCode="_-&quot;$&quot;* #,##0_-;\-&quot;$&quot;* #,##0_-;_-&quot;$&quot;* &quot;-&quot;_-;_-@_-"/>
    <numFmt numFmtId="181" formatCode="_ * #,##0_ ;_ * &quot;¥&quot;&quot;¥&quot;&quot;¥&quot;\-#,##0_ ;_ * &quot;-&quot;_ ;_ @_ "/>
    <numFmt numFmtId="182" formatCode="&quot;$&quot;#,##0;\-&quot;$&quot;#,##0"/>
    <numFmt numFmtId="183" formatCode="#,##0;\-#,##0;&quot;-&quot;"/>
    <numFmt numFmtId="184" formatCode="0.0000"/>
    <numFmt numFmtId="185" formatCode="0.0%"/>
    <numFmt numFmtId="186" formatCode="&quot;$&quot;#,##0.00"/>
    <numFmt numFmtId="187" formatCode="&quot;$&quot;#,##0"/>
    <numFmt numFmtId="188" formatCode="_(&quot;$&quot;* #,##0.00_);_(&quot;$&quot;* \(#,##0.00\);_(&quot;$&quot;* &quot;-&quot;??_);_(@_)"/>
    <numFmt numFmtId="189" formatCode="&quot;$&quot;#,##0.000,_);\(&quot;$&quot;#,##0.000,\)"/>
    <numFmt numFmtId="190" formatCode="#,##0;&quot;¥&quot;&quot;¥&quot;&quot;¥&quot;&quot;¥&quot;\(#,##0&quot;¥&quot;&quot;¥&quot;&quot;¥&quot;&quot;¥&quot;\)"/>
    <numFmt numFmtId="191" formatCode="&quot;$&quot;#,##0_);[Red]\(&quot;$&quot;#,##0\)"/>
    <numFmt numFmtId="192" formatCode="_(&quot;N$&quot;* #,##0.00_);_(&quot;N$&quot;* \(#,##0.00\);_(&quot;N$&quot;* &quot;-&quot;??_);_(@_)"/>
    <numFmt numFmtId="193" formatCode="&quot;$&quot;#,##0.00_);[Red]\(&quot;$&quot;#,##0.00\)"/>
    <numFmt numFmtId="194" formatCode="&quot;¥&quot;&quot;¥&quot;&quot;¥&quot;&quot;¥&quot;\$#,##0.00;&quot;¥&quot;&quot;¥&quot;&quot;¥&quot;&quot;¥&quot;\(&quot;¥&quot;&quot;¥&quot;&quot;¥&quot;&quot;¥&quot;\$#,##0.00&quot;¥&quot;&quot;¥&quot;&quot;¥&quot;&quot;¥&quot;\)"/>
    <numFmt numFmtId="195" formatCode="&quot;¥&quot;&quot;¥&quot;&quot;¥&quot;&quot;¥&quot;\$#,##0;&quot;¥&quot;&quot;¥&quot;&quot;¥&quot;&quot;¥&quot;\(&quot;¥&quot;&quot;¥&quot;&quot;¥&quot;&quot;¥&quot;\$#,##0&quot;¥&quot;&quot;¥&quot;&quot;¥&quot;&quot;¥&quot;\)"/>
    <numFmt numFmtId="196" formatCode="#,##0.00000"/>
    <numFmt numFmtId="197" formatCode="&quot;$&quot;#,##0.00_);&quot;¥&quot;&quot;¥&quot;&quot;¥&quot;&quot;¥&quot;&quot;¥&quot;\(&quot;$&quot;#,##0.00&quot;¥&quot;&quot;¥&quot;&quot;¥&quot;&quot;¥&quot;&quot;¥&quot;\)"/>
    <numFmt numFmtId="198" formatCode="_(* #,##0.0_);_(* &quot;¥&quot;&quot;¥&quot;&quot;¥&quot;&quot;¥&quot;\(#,##0.0&quot;¥&quot;&quot;¥&quot;&quot;¥&quot;&quot;¥&quot;\);_(* &quot;-&quot;_);_(@_)"/>
    <numFmt numFmtId="199" formatCode="_ &quot;SFr.&quot;* #,##0_ ;_ &quot;SFr.&quot;* \-#,##0_ ;_ &quot;SFr.&quot;* &quot;-&quot;_ ;_ @_ "/>
    <numFmt numFmtId="200" formatCode="#,##0.00;[Red]\(#,##0.00\)"/>
    <numFmt numFmtId="201" formatCode="_(&quot;$&quot;* #,##0_);_(&quot;$&quot;* \(#,##0\);_(&quot;$&quot;* &quot;-&quot;_);_(@_)"/>
    <numFmt numFmtId="202" formatCode="#\!\,##0&quot;｣&quot;_);[Red]&quot;¥&quot;\!\(#\!\,##0&quot;｣&quot;&quot;¥&quot;\!\)"/>
    <numFmt numFmtId="203" formatCode="mm/dd/yy"/>
    <numFmt numFmtId="204" formatCode="_(&quot;$&quot;* #,##0.0000_);_(&quot;$&quot;* \(#,##0.0000\);_(&quot;$&quot;* &quot;-&quot;??_);_(@_)"/>
    <numFmt numFmtId="205" formatCode="&quot;$&quot;#,##0.000_);\(&quot;$&quot;#,##0.00\)"/>
    <numFmt numFmtId="206" formatCode="&quot;$&quot;#,##0.0000_);\(&quot;$&quot;#,##0.000\)"/>
    <numFmt numFmtId="207" formatCode="0.0%;[Red]\(0.0%\)"/>
    <numFmt numFmtId="208" formatCode="&quot;SFr.&quot;#,##0;&quot;SFr.&quot;\-#,##0"/>
    <numFmt numFmtId="209" formatCode="#,##0;;"/>
    <numFmt numFmtId="210" formatCode="#,##0&quot;       &quot;"/>
    <numFmt numFmtId="211" formatCode="0&quot;床&quot;"/>
    <numFmt numFmtId="212" formatCode="#,##0.0&quot;人月&quot;"/>
    <numFmt numFmtId="213" formatCode="[&gt;=0]#,##0.0_ ;[&gt;0]0.00;\*\*\*"/>
    <numFmt numFmtId="214" formatCode="#,##0&quot;千円&quot;"/>
    <numFmt numFmtId="215" formatCode="#,##0&quot;坪&quot;"/>
    <numFmt numFmtId="216" formatCode="#,##0&quot;㎡&quot;"/>
    <numFmt numFmtId="217" formatCode="&quot;¥&quot;#,##0;[Red]&quot;¥&quot;&quot;¥&quot;\-#,##0"/>
    <numFmt numFmtId="218" formatCode="&quot;¥&quot;#,##0.00;[Red]&quot;¥&quot;&quot;¥&quot;&quot;¥&quot;&quot;¥&quot;&quot;¥&quot;&quot;¥&quot;\-#,##0.00"/>
  </numFmts>
  <fonts count="9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1"/>
      <color rgb="FFFF0000"/>
      <name val="ＭＳ Ｐゴシック"/>
      <family val="3"/>
      <charset val="128"/>
      <scheme val="minor"/>
    </font>
    <font>
      <sz val="11"/>
      <name val="ＭＳ 明朝"/>
      <family val="1"/>
      <charset val="128"/>
    </font>
    <font>
      <sz val="10"/>
      <color theme="1"/>
      <name val="ＭＳ 明朝"/>
      <family val="1"/>
      <charset val="128"/>
    </font>
    <font>
      <vertAlign val="superscript"/>
      <sz val="11"/>
      <color theme="1"/>
      <name val="ＭＳ Ｐゴシック"/>
      <family val="3"/>
      <charset val="128"/>
      <scheme val="minor"/>
    </font>
    <font>
      <sz val="9"/>
      <color theme="1"/>
      <name val="ＭＳ 明朝"/>
      <family val="1"/>
      <charset val="128"/>
    </font>
    <font>
      <sz val="10"/>
      <name val="Arial"/>
      <family val="2"/>
    </font>
    <font>
      <sz val="12"/>
      <name val="???"/>
      <family val="1"/>
      <charset val="255"/>
    </font>
    <font>
      <sz val="14"/>
      <name val="AngsanaUPC"/>
      <family val="2"/>
    </font>
    <font>
      <sz val="10"/>
      <name val="MS Sans Serif"/>
      <family val="2"/>
    </font>
    <font>
      <sz val="12"/>
      <name val="Times New Roman"/>
      <family val="1"/>
    </font>
    <font>
      <sz val="10"/>
      <name val="細明朝体"/>
      <family val="3"/>
      <charset val="128"/>
    </font>
    <font>
      <sz val="11"/>
      <color indexed="8"/>
      <name val="ＭＳ Ｐゴシック"/>
      <family val="3"/>
      <charset val="128"/>
    </font>
    <font>
      <sz val="11"/>
      <color indexed="9"/>
      <name val="ＭＳ Ｐゴシック"/>
      <family val="3"/>
      <charset val="128"/>
    </font>
    <font>
      <sz val="10"/>
      <name val="中ゴシック体"/>
      <family val="3"/>
      <charset val="128"/>
    </font>
    <font>
      <sz val="9"/>
      <name val="細明朝体"/>
      <family val="3"/>
      <charset val="128"/>
    </font>
    <font>
      <sz val="12"/>
      <name val="Arial MT"/>
      <family val="2"/>
    </font>
    <font>
      <sz val="8"/>
      <name val="Times New Roman"/>
      <family val="1"/>
    </font>
    <font>
      <b/>
      <sz val="10"/>
      <name val="MS Sans Serif"/>
      <family val="2"/>
    </font>
    <font>
      <sz val="10"/>
      <color indexed="8"/>
      <name val="Arial"/>
      <family val="2"/>
    </font>
    <font>
      <sz val="10"/>
      <name val="Helv"/>
      <family val="2"/>
    </font>
    <font>
      <b/>
      <sz val="10"/>
      <name val="Helv"/>
      <family val="2"/>
    </font>
    <font>
      <sz val="10"/>
      <name val="Times New Roman"/>
      <family val="1"/>
    </font>
    <font>
      <sz val="10"/>
      <color indexed="0"/>
      <name val="MS Sans Serif"/>
      <family val="2"/>
    </font>
    <font>
      <sz val="10"/>
      <name val="MS Serif"/>
      <family val="1"/>
    </font>
    <font>
      <sz val="14"/>
      <name val="CordiaUPC"/>
      <family val="2"/>
    </font>
    <font>
      <sz val="11"/>
      <name val="??"/>
      <family val="3"/>
      <charset val="255"/>
    </font>
    <font>
      <sz val="10"/>
      <color indexed="16"/>
      <name val="MS Serif"/>
      <family val="1"/>
    </font>
    <font>
      <sz val="9"/>
      <name val="Times New Roman"/>
      <family val="1"/>
    </font>
    <font>
      <sz val="8"/>
      <name val="Arial"/>
      <family val="2"/>
    </font>
    <font>
      <sz val="8"/>
      <name val="ＭＳ 明朝"/>
      <family val="1"/>
      <charset val="128"/>
    </font>
    <font>
      <b/>
      <u/>
      <sz val="11"/>
      <color indexed="37"/>
      <name val="Arial"/>
      <family val="2"/>
    </font>
    <font>
      <b/>
      <sz val="12"/>
      <name val="Arial"/>
      <family val="2"/>
    </font>
    <font>
      <b/>
      <sz val="8"/>
      <name val="MS Sans Serif"/>
      <family val="2"/>
    </font>
    <font>
      <sz val="10"/>
      <color indexed="12"/>
      <name val="Arial"/>
      <family val="2"/>
    </font>
    <font>
      <sz val="7"/>
      <name val="Small Fonts"/>
      <family val="2"/>
    </font>
    <font>
      <sz val="10"/>
      <name val="ＭＳ 明朝"/>
      <family val="1"/>
      <charset val="128"/>
    </font>
    <font>
      <sz val="8"/>
      <color indexed="16"/>
      <name val="Century Schoolbook"/>
      <family val="1"/>
    </font>
    <font>
      <sz val="14"/>
      <name val="System"/>
      <charset val="128"/>
    </font>
    <font>
      <b/>
      <i/>
      <sz val="10"/>
      <name val="Times New Roman"/>
      <family val="1"/>
    </font>
    <font>
      <b/>
      <sz val="11"/>
      <name val="Helv"/>
      <family val="2"/>
    </font>
    <font>
      <b/>
      <sz val="9"/>
      <name val="Times New Roman"/>
      <family val="1"/>
    </font>
    <font>
      <sz val="10"/>
      <name val="Chicago"/>
      <family val="1"/>
    </font>
    <font>
      <sz val="11"/>
      <name val="ＭＳ Ｐゴシック"/>
      <family val="3"/>
      <charset val="128"/>
    </font>
    <font>
      <sz val="10"/>
      <name val="中ゴシックＢＢＢ"/>
      <family val="1"/>
      <charset val="128"/>
    </font>
    <font>
      <sz val="11"/>
      <name val="中ゴシックＢＢＢ"/>
      <family val="1"/>
      <charset val="128"/>
    </font>
    <font>
      <b/>
      <sz val="18"/>
      <color indexed="56"/>
      <name val="ＭＳ Ｐゴシック"/>
      <family val="3"/>
      <charset val="128"/>
    </font>
    <font>
      <b/>
      <sz val="11"/>
      <color indexed="9"/>
      <name val="ＭＳ Ｐゴシック"/>
      <family val="3"/>
      <charset val="128"/>
    </font>
    <font>
      <sz val="9"/>
      <name val="ＭＳ ゴシック"/>
      <family val="3"/>
      <charset val="128"/>
    </font>
    <font>
      <sz val="11"/>
      <color indexed="60"/>
      <name val="ＭＳ Ｐゴシック"/>
      <family val="3"/>
      <charset val="128"/>
    </font>
    <font>
      <sz val="11"/>
      <name val="HG丸ｺﾞｼｯｸM-PRO"/>
      <family val="3"/>
      <charset val="128"/>
    </font>
    <font>
      <sz val="11"/>
      <color theme="1"/>
      <name val="ＭＳ Ｐゴシック"/>
      <family val="2"/>
      <scheme val="minor"/>
    </font>
    <font>
      <sz val="7"/>
      <name val="ＭＳ 明朝"/>
      <family val="1"/>
      <charset val="128"/>
    </font>
    <font>
      <sz val="11"/>
      <color indexed="52"/>
      <name val="ＭＳ Ｐゴシック"/>
      <family val="3"/>
      <charset val="128"/>
    </font>
    <font>
      <sz val="12"/>
      <name val="ทsฒำฉ๚ล้"/>
      <family val="1"/>
      <charset val="255"/>
    </font>
    <font>
      <sz val="11"/>
      <color indexed="20"/>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2"/>
      <name val="Arial"/>
      <family val="2"/>
    </font>
    <font>
      <sz val="14"/>
      <name val="ＭＳ 明朝"/>
      <family val="1"/>
      <charset val="128"/>
    </font>
    <font>
      <sz val="9"/>
      <color indexed="8"/>
      <name val="ＭＳ ゴシック"/>
      <family val="3"/>
      <charset val="128"/>
    </font>
    <font>
      <b/>
      <sz val="11"/>
      <color indexed="8"/>
      <name val="ＭＳ Ｐゴシック"/>
      <family val="3"/>
      <charset val="128"/>
    </font>
    <font>
      <b/>
      <sz val="11"/>
      <color indexed="63"/>
      <name val="ＭＳ Ｐゴシック"/>
      <family val="3"/>
      <charset val="128"/>
    </font>
    <font>
      <sz val="10"/>
      <color indexed="18"/>
      <name val="ＭＳ 明朝"/>
      <family val="1"/>
      <charset val="128"/>
    </font>
    <font>
      <sz val="12"/>
      <color indexed="0"/>
      <name val="細明朝体"/>
      <family val="3"/>
      <charset val="128"/>
    </font>
    <font>
      <sz val="11"/>
      <name val="明朝"/>
      <family val="1"/>
      <charset val="128"/>
    </font>
    <font>
      <sz val="10"/>
      <color indexed="12"/>
      <name val="ＭＳ 明朝"/>
      <family val="1"/>
      <charset val="128"/>
    </font>
    <font>
      <sz val="14"/>
      <name val="뼻뮝"/>
      <family val="3"/>
      <charset val="255"/>
    </font>
    <font>
      <sz val="14"/>
      <color indexed="8"/>
      <name val="ＭＳ 明朝"/>
      <family val="1"/>
      <charset val="128"/>
    </font>
    <font>
      <sz val="12"/>
      <name val="ＭＳ Ｐ明朝"/>
      <family val="1"/>
      <charset val="128"/>
    </font>
    <font>
      <sz val="11"/>
      <name val="Arial"/>
      <family val="2"/>
    </font>
    <font>
      <b/>
      <sz val="11"/>
      <name val="Arial"/>
      <family val="2"/>
    </font>
    <font>
      <sz val="11"/>
      <color indexed="62"/>
      <name val="ＭＳ Ｐゴシック"/>
      <family val="3"/>
      <charset val="128"/>
    </font>
    <font>
      <sz val="12"/>
      <name val="MeiryoKe_UIGothic"/>
      <family val="3"/>
      <charset val="128"/>
    </font>
    <font>
      <sz val="7"/>
      <name val="ＭＳ Ｐ明朝"/>
      <family val="1"/>
      <charset val="128"/>
    </font>
    <font>
      <sz val="12"/>
      <name val="뼻뮝"/>
      <family val="3"/>
      <charset val="255"/>
    </font>
    <font>
      <sz val="12"/>
      <name val="바탕체"/>
      <family val="3"/>
      <charset val="255"/>
    </font>
    <font>
      <sz val="10"/>
      <name val="굴림체"/>
      <family val="3"/>
      <charset val="255"/>
    </font>
  </fonts>
  <fills count="3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s>
  <borders count="65">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style="double">
        <color indexed="64"/>
      </left>
      <right/>
      <top/>
      <bottom style="double">
        <color indexed="64"/>
      </bottom>
      <diagonal/>
    </border>
    <border>
      <left style="thin">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top/>
      <bottom style="hair">
        <color indexed="64"/>
      </bottom>
      <diagonal/>
    </border>
    <border>
      <left/>
      <right/>
      <top/>
      <bottom style="medium">
        <color auto="1"/>
      </bottom>
      <diagonal/>
    </border>
    <border>
      <left style="double">
        <color indexed="64"/>
      </left>
      <right style="double">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4"/>
      </left>
      <right/>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style="hair">
        <color indexed="64"/>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366">
    <xf numFmtId="0" fontId="0" fillId="0" borderId="0">
      <alignment vertical="center"/>
    </xf>
    <xf numFmtId="38" fontId="3" fillId="0" borderId="0" applyFont="0" applyFill="0" applyBorder="0" applyAlignment="0" applyProtection="0">
      <alignment vertical="center"/>
    </xf>
    <xf numFmtId="177" fontId="12" fillId="0" borderId="0" applyFont="0" applyFill="0" applyBorder="0" applyAlignment="0" applyProtection="0"/>
    <xf numFmtId="43" fontId="12"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0" fontId="13" fillId="0" borderId="0"/>
    <xf numFmtId="177" fontId="12" fillId="0" borderId="0" applyFont="0" applyFill="0" applyBorder="0" applyAlignment="0" applyProtection="0"/>
    <xf numFmtId="180" fontId="12" fillId="0" borderId="0" applyFont="0" applyFill="0" applyBorder="0" applyAlignment="0" applyProtection="0"/>
    <xf numFmtId="0" fontId="14" fillId="0" borderId="0"/>
    <xf numFmtId="0" fontId="15" fillId="0" borderId="0"/>
    <xf numFmtId="0" fontId="16" fillId="0" borderId="0"/>
    <xf numFmtId="0" fontId="17"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0" borderId="0" applyAlignment="0"/>
    <xf numFmtId="0" fontId="21" fillId="0" borderId="0">
      <alignment horizontal="left"/>
    </xf>
    <xf numFmtId="181" fontId="22" fillId="18" borderId="41">
      <alignment horizontal="center" vertical="center"/>
    </xf>
    <xf numFmtId="0" fontId="23" fillId="0" borderId="0">
      <alignment horizontal="center" wrapText="1"/>
      <protection locked="0"/>
    </xf>
    <xf numFmtId="182" fontId="24" fillId="0" borderId="33" applyAlignment="0" applyProtection="0"/>
    <xf numFmtId="183" fontId="25" fillId="0" borderId="0" applyFill="0" applyBorder="0" applyAlignment="0"/>
    <xf numFmtId="184" fontId="12" fillId="0" borderId="0" applyFill="0" applyBorder="0" applyAlignment="0"/>
    <xf numFmtId="185" fontId="12" fillId="0" borderId="0" applyFill="0" applyBorder="0" applyAlignment="0"/>
    <xf numFmtId="186" fontId="12" fillId="0" borderId="0" applyFill="0" applyBorder="0" applyAlignment="0"/>
    <xf numFmtId="187" fontId="12" fillId="0" borderId="0" applyFill="0" applyBorder="0" applyAlignment="0"/>
    <xf numFmtId="188" fontId="26" fillId="0" borderId="0" applyFill="0" applyBorder="0" applyAlignment="0"/>
    <xf numFmtId="189" fontId="12" fillId="0" borderId="0" applyFill="0" applyBorder="0" applyAlignment="0"/>
    <xf numFmtId="184" fontId="12" fillId="0" borderId="0" applyFill="0" applyBorder="0" applyAlignment="0"/>
    <xf numFmtId="0" fontId="27" fillId="0" borderId="0"/>
    <xf numFmtId="38" fontId="15" fillId="0" borderId="0" applyFont="0" applyFill="0" applyBorder="0" applyAlignment="0" applyProtection="0"/>
    <xf numFmtId="188" fontId="26" fillId="0" borderId="0" applyFont="0" applyFill="0" applyBorder="0" applyAlignment="0" applyProtection="0"/>
    <xf numFmtId="190" fontId="28" fillId="0" borderId="0"/>
    <xf numFmtId="40" fontId="15" fillId="0" borderId="0" applyFont="0" applyFill="0" applyBorder="0" applyAlignment="0" applyProtection="0"/>
    <xf numFmtId="0" fontId="29" fillId="0" borderId="0" applyNumberFormat="0" applyFill="0" applyBorder="0" applyAlignment="0" applyProtection="0"/>
    <xf numFmtId="0" fontId="30" fillId="0" borderId="0" applyNumberFormat="0" applyAlignment="0">
      <alignment horizontal="left"/>
    </xf>
    <xf numFmtId="191" fontId="15" fillId="0" borderId="0" applyFont="0" applyFill="0" applyBorder="0" applyAlignment="0" applyProtection="0"/>
    <xf numFmtId="192" fontId="31" fillId="0" borderId="0" applyFont="0" applyFill="0" applyBorder="0" applyAlignment="0" applyProtection="0"/>
    <xf numFmtId="193" fontId="15" fillId="0" borderId="0" applyFont="0" applyFill="0" applyBorder="0" applyAlignment="0" applyProtection="0"/>
    <xf numFmtId="0" fontId="29" fillId="0" borderId="0" applyNumberFormat="0" applyFill="0" applyBorder="0" applyAlignment="0" applyProtection="0"/>
    <xf numFmtId="194" fontId="28" fillId="0" borderId="0"/>
    <xf numFmtId="191" fontId="32" fillId="0" borderId="0">
      <protection locked="0"/>
    </xf>
    <xf numFmtId="14" fontId="25" fillId="0" borderId="0" applyFill="0" applyBorder="0" applyAlignment="0"/>
    <xf numFmtId="0" fontId="12" fillId="0" borderId="0" applyFont="0" applyFill="0" applyBorder="0" applyAlignment="0" applyProtection="0"/>
    <xf numFmtId="195" fontId="28" fillId="0" borderId="0"/>
    <xf numFmtId="188" fontId="26" fillId="0" borderId="0" applyFill="0" applyBorder="0" applyAlignment="0"/>
    <xf numFmtId="192" fontId="31" fillId="0" borderId="0" applyFill="0" applyBorder="0" applyAlignment="0"/>
    <xf numFmtId="188" fontId="26" fillId="0" borderId="0" applyFill="0" applyBorder="0" applyAlignment="0"/>
    <xf numFmtId="196" fontId="31" fillId="0" borderId="0" applyFill="0" applyBorder="0" applyAlignment="0"/>
    <xf numFmtId="192" fontId="31" fillId="0" borderId="0" applyFill="0" applyBorder="0" applyAlignment="0"/>
    <xf numFmtId="0" fontId="33" fillId="0" borderId="0" applyNumberFormat="0" applyAlignment="0">
      <alignment horizontal="left"/>
    </xf>
    <xf numFmtId="0" fontId="34" fillId="0" borderId="0">
      <alignment horizontal="left"/>
    </xf>
    <xf numFmtId="197" fontId="22" fillId="0" borderId="0">
      <protection locked="0"/>
    </xf>
    <xf numFmtId="38" fontId="35" fillId="19" borderId="0" applyNumberFormat="0" applyBorder="0" applyAlignment="0" applyProtection="0"/>
    <xf numFmtId="0" fontId="36" fillId="0" borderId="0" applyNumberFormat="0" applyFill="0" applyBorder="0" applyAlignment="0">
      <alignment vertical="center"/>
    </xf>
    <xf numFmtId="0" fontId="37" fillId="0" borderId="0" applyNumberFormat="0" applyFill="0" applyBorder="0" applyAlignment="0" applyProtection="0"/>
    <xf numFmtId="0" fontId="38" fillId="0" borderId="3" applyNumberFormat="0" applyAlignment="0" applyProtection="0">
      <alignment horizontal="left" vertical="center"/>
    </xf>
    <xf numFmtId="0" fontId="38" fillId="0" borderId="1">
      <alignment horizontal="left" vertical="center"/>
    </xf>
    <xf numFmtId="0" fontId="29" fillId="0" borderId="0" applyNumberFormat="0" applyFill="0" applyBorder="0" applyAlignment="0" applyProtection="0"/>
    <xf numFmtId="0" fontId="29" fillId="0" borderId="0" applyNumberFormat="0" applyFill="0" applyBorder="0" applyAlignment="0" applyProtection="0"/>
    <xf numFmtId="198" fontId="22" fillId="0" borderId="0">
      <protection locked="0"/>
    </xf>
    <xf numFmtId="198" fontId="22" fillId="0" borderId="0">
      <protection locked="0"/>
    </xf>
    <xf numFmtId="0" fontId="39" fillId="0" borderId="42">
      <alignment horizontal="center"/>
    </xf>
    <xf numFmtId="0" fontId="39" fillId="0" borderId="0">
      <alignment horizontal="center"/>
    </xf>
    <xf numFmtId="0" fontId="40" fillId="0" borderId="43" applyNumberFormat="0" applyFill="0" applyAlignment="0" applyProtection="0"/>
    <xf numFmtId="10" fontId="35" fillId="20" borderId="12" applyNumberFormat="0" applyBorder="0" applyAlignment="0" applyProtection="0"/>
    <xf numFmtId="199" fontId="8" fillId="0" borderId="0" applyFont="0" applyFill="0" applyBorder="0" applyAlignment="0" applyProtection="0"/>
    <xf numFmtId="200" fontId="8" fillId="0" borderId="0" applyFont="0" applyFill="0" applyBorder="0" applyAlignment="0" applyProtection="0"/>
    <xf numFmtId="188" fontId="26" fillId="0" borderId="0" applyFill="0" applyBorder="0" applyAlignment="0"/>
    <xf numFmtId="192" fontId="31" fillId="0" borderId="0" applyFill="0" applyBorder="0" applyAlignment="0"/>
    <xf numFmtId="188" fontId="26" fillId="0" borderId="0" applyFill="0" applyBorder="0" applyAlignment="0"/>
    <xf numFmtId="196" fontId="31" fillId="0" borderId="0" applyFill="0" applyBorder="0" applyAlignment="0"/>
    <xf numFmtId="192" fontId="31" fillId="0" borderId="0" applyFill="0" applyBorder="0" applyAlignment="0"/>
    <xf numFmtId="38" fontId="15" fillId="0" borderId="0" applyFont="0" applyFill="0" applyBorder="0" applyAlignment="0" applyProtection="0"/>
    <xf numFmtId="40" fontId="15" fillId="0" borderId="0" applyFont="0" applyFill="0" applyBorder="0" applyAlignment="0" applyProtection="0"/>
    <xf numFmtId="201" fontId="12" fillId="0" borderId="0" applyFont="0" applyFill="0" applyBorder="0" applyAlignment="0" applyProtection="0"/>
    <xf numFmtId="188" fontId="12" fillId="0" borderId="0" applyFont="0" applyFill="0" applyBorder="0" applyAlignment="0" applyProtection="0"/>
    <xf numFmtId="191" fontId="15" fillId="0" borderId="0" applyFont="0" applyFill="0" applyBorder="0" applyAlignment="0" applyProtection="0"/>
    <xf numFmtId="193" fontId="15" fillId="0" borderId="0" applyFont="0" applyFill="0" applyBorder="0" applyAlignment="0" applyProtection="0"/>
    <xf numFmtId="0" fontId="28" fillId="0" borderId="0"/>
    <xf numFmtId="37" fontId="41" fillId="0" borderId="0"/>
    <xf numFmtId="202" fontId="42" fillId="0" borderId="0"/>
    <xf numFmtId="0" fontId="12" fillId="0" borderId="0"/>
    <xf numFmtId="14" fontId="23" fillId="0" borderId="0">
      <alignment horizontal="center" wrapText="1"/>
      <protection locked="0"/>
    </xf>
    <xf numFmtId="203" fontId="31" fillId="0" borderId="0" applyFont="0" applyFill="0" applyBorder="0" applyAlignment="0" applyProtection="0"/>
    <xf numFmtId="204" fontId="31" fillId="0" borderId="0" applyFont="0" applyFill="0" applyBorder="0" applyAlignment="0" applyProtection="0"/>
    <xf numFmtId="10" fontId="12" fillId="0" borderId="0" applyFont="0" applyFill="0" applyBorder="0" applyAlignment="0" applyProtection="0"/>
    <xf numFmtId="188" fontId="26" fillId="0" borderId="0" applyFill="0" applyBorder="0" applyAlignment="0"/>
    <xf numFmtId="192" fontId="31" fillId="0" borderId="0" applyFill="0" applyBorder="0" applyAlignment="0"/>
    <xf numFmtId="188" fontId="26" fillId="0" borderId="0" applyFill="0" applyBorder="0" applyAlignment="0"/>
    <xf numFmtId="196" fontId="31" fillId="0" borderId="0" applyFill="0" applyBorder="0" applyAlignment="0"/>
    <xf numFmtId="192" fontId="31" fillId="0" borderId="0" applyFill="0" applyBorder="0" applyAlignment="0"/>
    <xf numFmtId="4" fontId="34" fillId="0" borderId="0">
      <alignment horizontal="right"/>
    </xf>
    <xf numFmtId="0" fontId="15" fillId="0" borderId="0" applyNumberFormat="0" applyFont="0" applyFill="0" applyBorder="0" applyAlignment="0" applyProtection="0">
      <alignment horizontal="left"/>
    </xf>
    <xf numFmtId="0" fontId="24" fillId="0" borderId="42">
      <alignment horizontal="center"/>
    </xf>
    <xf numFmtId="4" fontId="43" fillId="0" borderId="0">
      <alignment horizontal="right"/>
    </xf>
    <xf numFmtId="0" fontId="44" fillId="0" borderId="0"/>
    <xf numFmtId="0" fontId="45" fillId="0" borderId="0">
      <alignment horizontal="left"/>
    </xf>
    <xf numFmtId="0" fontId="15" fillId="0" borderId="0"/>
    <xf numFmtId="0" fontId="46" fillId="0" borderId="0"/>
    <xf numFmtId="49" fontId="25" fillId="0" borderId="0" applyFill="0" applyBorder="0" applyAlignment="0"/>
    <xf numFmtId="205" fontId="31" fillId="0" borderId="0" applyFill="0" applyBorder="0" applyAlignment="0"/>
    <xf numFmtId="206" fontId="31" fillId="0" borderId="0" applyFill="0" applyBorder="0" applyAlignment="0"/>
    <xf numFmtId="0" fontId="47" fillId="0" borderId="0">
      <alignment horizontal="center"/>
    </xf>
    <xf numFmtId="0" fontId="29" fillId="0" borderId="0" applyNumberFormat="0" applyFill="0" applyBorder="0" applyAlignment="0" applyProtection="0"/>
    <xf numFmtId="207" fontId="8" fillId="0" borderId="0" applyFont="0" applyFill="0" applyBorder="0" applyAlignment="0" applyProtection="0"/>
    <xf numFmtId="208" fontId="8" fillId="0" borderId="0" applyFont="0" applyFill="0" applyBorder="0" applyAlignment="0" applyProtection="0"/>
    <xf numFmtId="38" fontId="48" fillId="0" borderId="0" applyNumberFormat="0"/>
    <xf numFmtId="0" fontId="49" fillId="0" borderId="0"/>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24" borderId="0" applyNumberFormat="0" applyBorder="0" applyAlignment="0" applyProtection="0">
      <alignment vertical="center"/>
    </xf>
    <xf numFmtId="0" fontId="50" fillId="0" borderId="0"/>
    <xf numFmtId="0" fontId="51" fillId="0" borderId="0"/>
    <xf numFmtId="0" fontId="26" fillId="0" borderId="0"/>
    <xf numFmtId="0" fontId="52" fillId="0" borderId="0" applyNumberFormat="0" applyFill="0" applyBorder="0" applyAlignment="0" applyProtection="0">
      <alignment vertical="center"/>
    </xf>
    <xf numFmtId="0" fontId="53" fillId="25" borderId="44" applyNumberFormat="0" applyAlignment="0" applyProtection="0">
      <alignment vertical="center"/>
    </xf>
    <xf numFmtId="0" fontId="54" fillId="0" borderId="0">
      <alignment vertical="top" wrapText="1"/>
    </xf>
    <xf numFmtId="0" fontId="55" fillId="26" borderId="0" applyNumberFormat="0" applyBorder="0" applyAlignment="0" applyProtection="0">
      <alignment vertical="center"/>
    </xf>
    <xf numFmtId="9" fontId="56" fillId="0" borderId="0" applyFont="0" applyFill="0" applyBorder="0" applyAlignment="0" applyProtection="0">
      <alignment vertical="center"/>
    </xf>
    <xf numFmtId="9" fontId="49"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49" fillId="0" borderId="0" applyFont="0" applyFill="0" applyBorder="0" applyAlignment="0" applyProtection="0"/>
    <xf numFmtId="9" fontId="57" fillId="0" borderId="0" applyFont="0" applyFill="0" applyBorder="0" applyAlignment="0" applyProtection="0">
      <alignment vertical="center"/>
    </xf>
    <xf numFmtId="0" fontId="58" fillId="0" borderId="45" applyBorder="0" applyAlignment="0">
      <alignment vertical="center" textRotation="255"/>
    </xf>
    <xf numFmtId="0" fontId="49" fillId="27" borderId="46" applyNumberFormat="0" applyFont="0" applyAlignment="0" applyProtection="0">
      <alignment vertical="center"/>
    </xf>
    <xf numFmtId="0" fontId="59" fillId="0" borderId="47" applyNumberFormat="0" applyFill="0" applyAlignment="0" applyProtection="0">
      <alignment vertical="center"/>
    </xf>
    <xf numFmtId="177" fontId="60" fillId="0" borderId="0" applyFont="0" applyFill="0" applyBorder="0" applyAlignment="0" applyProtection="0"/>
    <xf numFmtId="0" fontId="61" fillId="5" borderId="0" applyNumberFormat="0" applyBorder="0" applyAlignment="0" applyProtection="0">
      <alignment vertical="center"/>
    </xf>
    <xf numFmtId="0" fontId="62" fillId="0" borderId="0" applyNumberFormat="0" applyFill="0" applyBorder="0" applyAlignment="0" applyProtection="0">
      <alignment vertical="center"/>
    </xf>
    <xf numFmtId="0" fontId="63" fillId="28" borderId="48"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7" fillId="0" borderId="0" applyFont="0" applyFill="0" applyBorder="0" applyAlignment="0" applyProtection="0">
      <alignment vertical="center"/>
    </xf>
    <xf numFmtId="38" fontId="49" fillId="0" borderId="0" applyFont="0" applyFill="0" applyBorder="0" applyAlignment="0" applyProtection="0">
      <alignment vertical="center"/>
    </xf>
    <xf numFmtId="38" fontId="49" fillId="0" borderId="0" applyFont="0" applyFill="0" applyBorder="0" applyAlignment="0" applyProtection="0">
      <alignment vertical="center"/>
    </xf>
    <xf numFmtId="38" fontId="65"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9" fillId="0" borderId="0" applyFont="0" applyFill="0" applyBorder="0" applyAlignment="0" applyProtection="0">
      <alignment vertical="center"/>
    </xf>
    <xf numFmtId="38" fontId="66" fillId="0" borderId="0" applyFont="0" applyFill="0" applyBorder="0" applyAlignment="0" applyProtection="0">
      <alignment vertical="center"/>
    </xf>
    <xf numFmtId="38" fontId="8" fillId="0" borderId="0" applyFont="0" applyFill="0" applyBorder="0" applyAlignment="0" applyProtection="0"/>
    <xf numFmtId="38" fontId="49" fillId="0" borderId="0" applyFont="0" applyFill="0" applyBorder="0" applyAlignment="0" applyProtection="0"/>
    <xf numFmtId="38" fontId="56" fillId="0" borderId="0" applyFont="0" applyFill="0" applyBorder="0" applyAlignment="0" applyProtection="0">
      <alignment vertical="center"/>
    </xf>
    <xf numFmtId="38" fontId="49"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209" fontId="42" fillId="0" borderId="49" applyBorder="0">
      <protection locked="0"/>
    </xf>
    <xf numFmtId="0" fontId="67" fillId="0" borderId="50" applyNumberFormat="0" applyFill="0" applyAlignment="0" applyProtection="0">
      <alignment vertical="center"/>
    </xf>
    <xf numFmtId="0" fontId="68" fillId="0" borderId="51" applyNumberFormat="0" applyFill="0" applyAlignment="0" applyProtection="0">
      <alignment vertical="center"/>
    </xf>
    <xf numFmtId="0" fontId="69" fillId="0" borderId="52" applyNumberFormat="0" applyFill="0" applyAlignment="0" applyProtection="0">
      <alignment vertical="center"/>
    </xf>
    <xf numFmtId="0" fontId="69" fillId="0" borderId="0" applyNumberFormat="0" applyFill="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210" fontId="71" fillId="0" borderId="53" applyFill="0">
      <alignment horizontal="right"/>
    </xf>
    <xf numFmtId="3" fontId="38" fillId="0" borderId="54" applyFill="0" applyBorder="0">
      <alignment horizontal="right"/>
    </xf>
    <xf numFmtId="3" fontId="38" fillId="0" borderId="54" applyFill="0" applyBorder="0">
      <alignment horizontal="right"/>
    </xf>
    <xf numFmtId="3" fontId="38" fillId="0" borderId="54" applyFill="0" applyBorder="0">
      <alignment horizontal="right"/>
    </xf>
    <xf numFmtId="3" fontId="38" fillId="0" borderId="54" applyFill="0" applyBorder="0">
      <alignment horizontal="right"/>
    </xf>
    <xf numFmtId="0" fontId="72" fillId="0" borderId="0"/>
    <xf numFmtId="0" fontId="73" fillId="29" borderId="55">
      <alignment horizontal="center" vertical="center"/>
    </xf>
    <xf numFmtId="0" fontId="73" fillId="29" borderId="45">
      <alignment horizontal="center" vertical="center"/>
    </xf>
    <xf numFmtId="0" fontId="42" fillId="0" borderId="56" applyNumberFormat="0" applyFont="0" applyFill="0" applyBorder="0">
      <alignment horizontal="distributed" vertical="center"/>
    </xf>
    <xf numFmtId="0" fontId="61" fillId="5" borderId="0" applyNumberFormat="0" applyBorder="0" applyAlignment="0" applyProtection="0">
      <alignment vertical="center"/>
    </xf>
    <xf numFmtId="0" fontId="74" fillId="0" borderId="57" applyNumberFormat="0" applyFill="0" applyAlignment="0" applyProtection="0">
      <alignment vertical="center"/>
    </xf>
    <xf numFmtId="0" fontId="75" fillId="28" borderId="58" applyNumberFormat="0" applyAlignment="0" applyProtection="0">
      <alignment vertical="center"/>
    </xf>
    <xf numFmtId="209" fontId="76" fillId="0" borderId="17" applyBorder="0"/>
    <xf numFmtId="0" fontId="77" fillId="0" borderId="0"/>
    <xf numFmtId="211" fontId="77" fillId="0" borderId="0"/>
    <xf numFmtId="0" fontId="49" fillId="0" borderId="0"/>
    <xf numFmtId="212" fontId="78" fillId="0" borderId="0"/>
    <xf numFmtId="213" fontId="79" fillId="0" borderId="0" applyFill="0" applyBorder="0" applyAlignment="0" applyProtection="0"/>
    <xf numFmtId="40" fontId="80" fillId="0" borderId="0" applyFont="0" applyFill="0" applyBorder="0" applyAlignment="0" applyProtection="0"/>
    <xf numFmtId="38" fontId="80" fillId="0" borderId="0" applyFont="0" applyFill="0" applyBorder="0" applyAlignment="0" applyProtection="0"/>
    <xf numFmtId="0" fontId="81" fillId="0" borderId="0" applyNumberFormat="0" applyFont="0" applyBorder="0" applyAlignment="0" applyProtection="0"/>
    <xf numFmtId="0" fontId="62" fillId="0" borderId="0" applyNumberFormat="0" applyFill="0" applyBorder="0" applyAlignment="0" applyProtection="0">
      <alignment vertical="center"/>
    </xf>
    <xf numFmtId="214" fontId="77" fillId="0" borderId="0"/>
    <xf numFmtId="8" fontId="49" fillId="0" borderId="0" applyFont="0" applyFill="0" applyBorder="0" applyAlignment="0" applyProtection="0"/>
    <xf numFmtId="6" fontId="49" fillId="0" borderId="0" applyFont="0" applyFill="0" applyBorder="0" applyAlignment="0" applyProtection="0"/>
    <xf numFmtId="0" fontId="50" fillId="0" borderId="0"/>
    <xf numFmtId="0" fontId="50" fillId="0" borderId="0"/>
    <xf numFmtId="0" fontId="49" fillId="27" borderId="46" applyNumberFormat="0" applyFont="0" applyAlignment="0" applyProtection="0">
      <alignment vertical="center"/>
    </xf>
    <xf numFmtId="6" fontId="82" fillId="0" borderId="0" applyFont="0" applyFill="0" applyBorder="0" applyAlignment="0" applyProtection="0"/>
    <xf numFmtId="0" fontId="42" fillId="0" borderId="59" applyNumberFormat="0" applyFont="0" applyFill="0" applyAlignment="0">
      <protection locked="0"/>
    </xf>
    <xf numFmtId="215" fontId="77" fillId="0" borderId="0"/>
    <xf numFmtId="3" fontId="83" fillId="0" borderId="60" applyBorder="0">
      <alignment horizontal="right"/>
    </xf>
    <xf numFmtId="3" fontId="84" fillId="0" borderId="61" applyBorder="0">
      <alignment horizontal="right"/>
    </xf>
    <xf numFmtId="3" fontId="84" fillId="0" borderId="61" applyBorder="0">
      <alignment horizontal="right"/>
    </xf>
    <xf numFmtId="3" fontId="84" fillId="0" borderId="61" applyBorder="0">
      <alignment horizontal="right"/>
    </xf>
    <xf numFmtId="3" fontId="84" fillId="0" borderId="61" applyBorder="0">
      <alignment horizontal="right"/>
    </xf>
    <xf numFmtId="0" fontId="85" fillId="9" borderId="62" applyNumberFormat="0" applyAlignment="0" applyProtection="0">
      <alignment vertical="center"/>
    </xf>
    <xf numFmtId="0" fontId="21" fillId="0" borderId="0" applyNumberFormat="0" applyAlignment="0"/>
    <xf numFmtId="0" fontId="8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7" fillId="0" borderId="0"/>
    <xf numFmtId="0" fontId="57" fillId="0" borderId="0"/>
    <xf numFmtId="0" fontId="49" fillId="0" borderId="0"/>
    <xf numFmtId="0" fontId="49" fillId="0" borderId="0"/>
    <xf numFmtId="0" fontId="3" fillId="0" borderId="0">
      <alignment vertical="center"/>
    </xf>
    <xf numFmtId="0" fontId="3" fillId="0" borderId="0">
      <alignment vertical="center"/>
    </xf>
    <xf numFmtId="0" fontId="49" fillId="0" borderId="0">
      <alignment vertical="center"/>
    </xf>
    <xf numFmtId="0" fontId="49" fillId="0" borderId="0">
      <alignment vertical="center"/>
    </xf>
    <xf numFmtId="0" fontId="4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6" fillId="0" borderId="0">
      <alignment vertical="center"/>
    </xf>
    <xf numFmtId="0" fontId="49" fillId="0" borderId="0">
      <alignment vertical="center"/>
    </xf>
    <xf numFmtId="0" fontId="65" fillId="0" borderId="0">
      <alignment vertical="center"/>
    </xf>
    <xf numFmtId="0" fontId="49" fillId="0" borderId="0"/>
    <xf numFmtId="0" fontId="4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 fillId="0" borderId="0"/>
    <xf numFmtId="0" fontId="87" fillId="0" borderId="0">
      <alignment vertical="center"/>
    </xf>
    <xf numFmtId="49" fontId="87" fillId="0" borderId="0" applyNumberFormat="0">
      <alignment vertical="center"/>
    </xf>
    <xf numFmtId="216" fontId="77" fillId="0" borderId="0"/>
    <xf numFmtId="0" fontId="72" fillId="0" borderId="0"/>
    <xf numFmtId="0" fontId="70" fillId="6" borderId="0" applyNumberFormat="0" applyBorder="0" applyAlignment="0" applyProtection="0">
      <alignment vertical="center"/>
    </xf>
    <xf numFmtId="0" fontId="80" fillId="0" borderId="0" applyFont="0" applyFill="0" applyBorder="0" applyAlignment="0" applyProtection="0"/>
    <xf numFmtId="0" fontId="80" fillId="0" borderId="0" applyFont="0" applyFill="0" applyBorder="0" applyAlignment="0" applyProtection="0"/>
    <xf numFmtId="10" fontId="12" fillId="0" borderId="0" applyFont="0" applyFill="0" applyBorder="0" applyAlignment="0" applyProtection="0"/>
    <xf numFmtId="0" fontId="88" fillId="0" borderId="0"/>
    <xf numFmtId="217" fontId="12" fillId="0" borderId="0" applyFont="0" applyFill="0" applyBorder="0" applyAlignment="0" applyProtection="0"/>
    <xf numFmtId="218" fontId="12" fillId="0" borderId="0" applyFont="0" applyFill="0" applyBorder="0" applyAlignment="0" applyProtection="0"/>
    <xf numFmtId="0" fontId="89" fillId="0" borderId="0" applyFont="0" applyFill="0" applyBorder="0" applyAlignment="0" applyProtection="0"/>
    <xf numFmtId="6" fontId="89" fillId="0" borderId="0" applyFont="0" applyFill="0" applyBorder="0" applyAlignment="0" applyProtection="0"/>
    <xf numFmtId="0" fontId="90" fillId="0" borderId="0"/>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24" borderId="0" applyNumberFormat="0" applyBorder="0" applyAlignment="0" applyProtection="0">
      <alignment vertical="center"/>
    </xf>
    <xf numFmtId="0" fontId="52" fillId="0" borderId="0" applyNumberFormat="0" applyFill="0" applyBorder="0" applyAlignment="0" applyProtection="0">
      <alignment vertical="center"/>
    </xf>
    <xf numFmtId="0" fontId="67" fillId="0" borderId="50" applyNumberFormat="0" applyFill="0" applyAlignment="0" applyProtection="0">
      <alignment vertical="center"/>
    </xf>
    <xf numFmtId="0" fontId="68" fillId="0" borderId="51" applyNumberFormat="0" applyFill="0" applyAlignment="0" applyProtection="0">
      <alignment vertical="center"/>
    </xf>
    <xf numFmtId="0" fontId="69" fillId="0" borderId="52" applyNumberFormat="0" applyFill="0" applyAlignment="0" applyProtection="0">
      <alignment vertical="center"/>
    </xf>
    <xf numFmtId="0" fontId="69" fillId="0" borderId="0" applyNumberFormat="0" applyFill="0" applyBorder="0" applyAlignment="0" applyProtection="0">
      <alignment vertical="center"/>
    </xf>
    <xf numFmtId="0" fontId="53" fillId="25" borderId="44" applyNumberFormat="0" applyAlignment="0" applyProtection="0">
      <alignment vertical="center"/>
    </xf>
    <xf numFmtId="0" fontId="74" fillId="0" borderId="63" applyNumberFormat="0" applyFill="0" applyAlignment="0" applyProtection="0">
      <alignment vertical="center"/>
    </xf>
    <xf numFmtId="0" fontId="63" fillId="28" borderId="62" applyNumberFormat="0" applyAlignment="0" applyProtection="0">
      <alignment vertical="center"/>
    </xf>
    <xf numFmtId="0" fontId="75" fillId="28" borderId="64" applyNumberFormat="0" applyAlignment="0" applyProtection="0">
      <alignment vertical="center"/>
    </xf>
    <xf numFmtId="0" fontId="85" fillId="9" borderId="62" applyNumberFormat="0" applyAlignment="0" applyProtection="0">
      <alignment vertical="center"/>
    </xf>
    <xf numFmtId="0" fontId="55" fillId="26" borderId="0" applyNumberFormat="0" applyBorder="0" applyAlignment="0" applyProtection="0">
      <alignment vertical="center"/>
    </xf>
    <xf numFmtId="0" fontId="59" fillId="0" borderId="47" applyNumberFormat="0" applyFill="0" applyAlignment="0" applyProtection="0">
      <alignment vertical="center"/>
    </xf>
  </cellStyleXfs>
  <cellXfs count="171">
    <xf numFmtId="0" fontId="0" fillId="0" borderId="0" xfId="0">
      <alignment vertical="center"/>
    </xf>
    <xf numFmtId="0" fontId="4" fillId="0" borderId="0" xfId="0" applyFont="1" applyAlignment="1">
      <alignment vertical="center"/>
    </xf>
    <xf numFmtId="0" fontId="4" fillId="0" borderId="0" xfId="0" applyFont="1" applyAlignment="1">
      <alignment vertical="top" wrapText="1"/>
    </xf>
    <xf numFmtId="0" fontId="4" fillId="2" borderId="0" xfId="0" applyFont="1" applyFill="1" applyAlignment="1">
      <alignment vertical="center"/>
    </xf>
    <xf numFmtId="0" fontId="5" fillId="0" borderId="0" xfId="0" applyFont="1" applyAlignment="1">
      <alignment vertical="top"/>
    </xf>
    <xf numFmtId="0" fontId="6" fillId="0" borderId="0" xfId="0" applyFont="1" applyAlignment="1">
      <alignment vertical="center"/>
    </xf>
    <xf numFmtId="0" fontId="5" fillId="0" borderId="0" xfId="0" applyFont="1" applyAlignment="1">
      <alignment vertical="top"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vertical="top"/>
    </xf>
    <xf numFmtId="0" fontId="5" fillId="0" borderId="11" xfId="0" applyFont="1" applyBorder="1" applyAlignment="1">
      <alignment vertical="top" wrapText="1"/>
    </xf>
    <xf numFmtId="0" fontId="5" fillId="0" borderId="12" xfId="0" applyFont="1" applyBorder="1" applyAlignment="1">
      <alignment vertical="top"/>
    </xf>
    <xf numFmtId="0" fontId="5" fillId="0" borderId="12" xfId="0" applyFont="1" applyBorder="1" applyAlignment="1">
      <alignment vertical="top" wrapText="1"/>
    </xf>
    <xf numFmtId="0" fontId="5" fillId="2" borderId="12" xfId="0" applyFont="1" applyFill="1" applyBorder="1" applyAlignment="1">
      <alignment vertical="top" wrapText="1"/>
    </xf>
    <xf numFmtId="0" fontId="5" fillId="0" borderId="12" xfId="0" applyFont="1" applyFill="1" applyBorder="1" applyAlignment="1">
      <alignment vertical="top"/>
    </xf>
    <xf numFmtId="0" fontId="5" fillId="0" borderId="5"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5" fillId="0" borderId="15" xfId="0" applyFont="1" applyBorder="1" applyAlignment="1">
      <alignment vertical="top"/>
    </xf>
    <xf numFmtId="0" fontId="5" fillId="0" borderId="13" xfId="0" applyFont="1" applyBorder="1" applyAlignment="1">
      <alignment vertical="top" wrapText="1"/>
    </xf>
    <xf numFmtId="0" fontId="5" fillId="0" borderId="12" xfId="0" applyFont="1" applyFill="1" applyBorder="1" applyAlignment="1">
      <alignment vertical="top" wrapText="1"/>
    </xf>
    <xf numFmtId="0" fontId="5" fillId="0" borderId="15" xfId="0" applyFont="1" applyBorder="1" applyAlignment="1">
      <alignment vertical="top" wrapText="1"/>
    </xf>
    <xf numFmtId="0" fontId="5" fillId="0" borderId="5" xfId="0" applyFont="1" applyBorder="1" applyAlignment="1">
      <alignment vertical="top" wrapText="1"/>
    </xf>
    <xf numFmtId="0" fontId="7" fillId="0" borderId="12" xfId="0" applyFont="1" applyBorder="1" applyAlignment="1">
      <alignment vertical="top" wrapText="1"/>
    </xf>
    <xf numFmtId="0" fontId="8" fillId="2" borderId="0" xfId="0" applyFont="1" applyFill="1">
      <alignment vertical="center"/>
    </xf>
    <xf numFmtId="0" fontId="8" fillId="0" borderId="0" xfId="0" applyFont="1" applyBorder="1">
      <alignment vertical="center"/>
    </xf>
    <xf numFmtId="0" fontId="8" fillId="0" borderId="0" xfId="0" applyFont="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8" fillId="3" borderId="12" xfId="0" applyFont="1" applyFill="1" applyBorder="1" applyAlignment="1">
      <alignment horizontal="center" vertical="center"/>
    </xf>
    <xf numFmtId="0" fontId="8" fillId="2" borderId="17" xfId="0" applyFont="1" applyFill="1" applyBorder="1" applyAlignment="1">
      <alignment horizontal="center" vertical="center"/>
    </xf>
    <xf numFmtId="38" fontId="8" fillId="2" borderId="0" xfId="1" applyFont="1" applyFill="1" applyBorder="1" applyAlignment="1">
      <alignment vertical="center"/>
    </xf>
    <xf numFmtId="38" fontId="8" fillId="2" borderId="4" xfId="1" applyFont="1" applyFill="1" applyBorder="1">
      <alignment vertical="center"/>
    </xf>
    <xf numFmtId="38" fontId="8" fillId="2" borderId="0" xfId="1" applyFont="1" applyFill="1" applyBorder="1">
      <alignment vertical="center"/>
    </xf>
    <xf numFmtId="0" fontId="8" fillId="2" borderId="17" xfId="0" applyFont="1" applyFill="1" applyBorder="1" applyAlignment="1">
      <alignment vertical="center"/>
    </xf>
    <xf numFmtId="38" fontId="8" fillId="2" borderId="12" xfId="1" applyFont="1" applyFill="1" applyBorder="1" applyAlignment="1">
      <alignment vertical="center"/>
    </xf>
    <xf numFmtId="38" fontId="8" fillId="2" borderId="12" xfId="1" applyFont="1" applyFill="1" applyBorder="1">
      <alignment vertical="center"/>
    </xf>
    <xf numFmtId="38" fontId="8" fillId="2" borderId="17" xfId="1" applyFont="1" applyFill="1" applyBorder="1">
      <alignment vertical="center"/>
    </xf>
    <xf numFmtId="0" fontId="8" fillId="2" borderId="18" xfId="0" applyFont="1" applyFill="1" applyBorder="1" applyAlignment="1">
      <alignment vertical="center"/>
    </xf>
    <xf numFmtId="0" fontId="8" fillId="2" borderId="12" xfId="0" applyFont="1" applyFill="1" applyBorder="1" applyAlignment="1">
      <alignment vertical="center"/>
    </xf>
    <xf numFmtId="38" fontId="8" fillId="2" borderId="19" xfId="1" applyFont="1" applyFill="1" applyBorder="1" applyAlignment="1">
      <alignment vertical="center"/>
    </xf>
    <xf numFmtId="38" fontId="8" fillId="2" borderId="20" xfId="1" applyFont="1" applyFill="1" applyBorder="1">
      <alignment vertical="center"/>
    </xf>
    <xf numFmtId="38" fontId="8" fillId="2" borderId="11" xfId="1" applyFont="1" applyFill="1" applyBorder="1" applyAlignment="1">
      <alignment vertical="center"/>
    </xf>
    <xf numFmtId="38" fontId="8" fillId="2" borderId="22" xfId="1" applyFont="1" applyFill="1" applyBorder="1" applyAlignment="1">
      <alignment vertical="center"/>
    </xf>
    <xf numFmtId="38" fontId="8" fillId="2" borderId="23" xfId="1" applyFont="1" applyFill="1" applyBorder="1">
      <alignment vertical="center"/>
    </xf>
    <xf numFmtId="38" fontId="8" fillId="2" borderId="14" xfId="1" applyFont="1" applyFill="1" applyBorder="1" applyAlignment="1">
      <alignment vertical="center"/>
    </xf>
    <xf numFmtId="38" fontId="8" fillId="2" borderId="25" xfId="1" applyFont="1" applyFill="1" applyBorder="1">
      <alignment vertical="center"/>
    </xf>
    <xf numFmtId="38" fontId="8" fillId="2" borderId="10" xfId="1" applyFont="1" applyFill="1" applyBorder="1" applyAlignment="1">
      <alignment vertical="center"/>
    </xf>
    <xf numFmtId="38" fontId="8" fillId="2" borderId="27" xfId="1" applyFont="1" applyFill="1" applyBorder="1" applyAlignment="1">
      <alignment vertical="center"/>
    </xf>
    <xf numFmtId="38" fontId="8" fillId="2" borderId="28" xfId="1" applyFont="1" applyFill="1" applyBorder="1">
      <alignment vertical="center"/>
    </xf>
    <xf numFmtId="38" fontId="8" fillId="2" borderId="0" xfId="1" applyFont="1" applyFill="1" applyAlignment="1">
      <alignment vertical="center"/>
    </xf>
    <xf numFmtId="38" fontId="8" fillId="2" borderId="0" xfId="1" applyFont="1" applyFill="1">
      <alignment vertical="center"/>
    </xf>
    <xf numFmtId="0" fontId="8" fillId="2"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3" borderId="12" xfId="0" applyFont="1" applyFill="1" applyBorder="1" applyAlignment="1">
      <alignment horizontal="center" vertical="center"/>
    </xf>
    <xf numFmtId="0" fontId="9" fillId="3" borderId="12" xfId="0" applyFont="1" applyFill="1" applyBorder="1" applyAlignment="1">
      <alignment horizontal="center" vertical="center"/>
    </xf>
    <xf numFmtId="176" fontId="2" fillId="0" borderId="14" xfId="0" applyNumberFormat="1" applyFont="1" applyFill="1" applyBorder="1" applyAlignment="1">
      <alignment horizontal="center" vertical="center"/>
    </xf>
    <xf numFmtId="38" fontId="2" fillId="0" borderId="12" xfId="1" applyFont="1" applyFill="1" applyBorder="1" applyAlignment="1">
      <alignment horizontal="right" vertical="center"/>
    </xf>
    <xf numFmtId="38" fontId="2" fillId="0" borderId="31" xfId="1" applyFont="1" applyFill="1" applyBorder="1" applyAlignment="1">
      <alignment horizontal="right" vertical="center"/>
    </xf>
    <xf numFmtId="38" fontId="2" fillId="0" borderId="32" xfId="1" applyFont="1" applyFill="1" applyBorder="1" applyAlignment="1">
      <alignment horizontal="right" vertical="center"/>
    </xf>
    <xf numFmtId="38" fontId="2" fillId="0" borderId="12" xfId="1" applyFont="1" applyFill="1" applyBorder="1">
      <alignment vertical="center"/>
    </xf>
    <xf numFmtId="0" fontId="2" fillId="0" borderId="14" xfId="0" applyFont="1" applyFill="1" applyBorder="1" applyAlignment="1">
      <alignment horizontal="center" vertical="center"/>
    </xf>
    <xf numFmtId="0" fontId="2" fillId="0" borderId="19" xfId="0" applyFont="1" applyFill="1" applyBorder="1" applyAlignment="1">
      <alignment horizontal="left" vertical="center"/>
    </xf>
    <xf numFmtId="0" fontId="2" fillId="0" borderId="0" xfId="0" applyFont="1" applyFill="1" applyBorder="1" applyAlignment="1">
      <alignment horizontal="center" vertical="center"/>
    </xf>
    <xf numFmtId="0" fontId="2" fillId="0" borderId="20" xfId="0" applyFont="1" applyFill="1" applyBorder="1" applyAlignment="1">
      <alignment horizontal="left" vertical="center"/>
    </xf>
    <xf numFmtId="0" fontId="2" fillId="0" borderId="1" xfId="0" applyFont="1" applyFill="1" applyBorder="1" applyAlignment="1">
      <alignment horizontal="right" vertical="center"/>
    </xf>
    <xf numFmtId="0" fontId="2" fillId="0" borderId="2" xfId="0" applyFont="1" applyFill="1" applyBorder="1" applyAlignment="1">
      <alignment vertical="center"/>
    </xf>
    <xf numFmtId="0" fontId="2" fillId="0" borderId="29" xfId="0" applyFont="1" applyFill="1" applyBorder="1" applyAlignment="1">
      <alignment vertical="center"/>
    </xf>
    <xf numFmtId="0" fontId="2" fillId="0" borderId="6" xfId="0" applyFont="1" applyFill="1" applyBorder="1" applyAlignment="1">
      <alignment horizontal="center" vertical="center"/>
    </xf>
    <xf numFmtId="38" fontId="2" fillId="0" borderId="5" xfId="1" applyFont="1" applyFill="1" applyBorder="1">
      <alignment vertical="center"/>
    </xf>
    <xf numFmtId="38" fontId="2" fillId="0" borderId="15" xfId="1" applyFont="1" applyFill="1" applyBorder="1">
      <alignment vertical="center"/>
    </xf>
    <xf numFmtId="0" fontId="2" fillId="0" borderId="33" xfId="0" applyFont="1" applyFill="1" applyBorder="1" applyAlignment="1">
      <alignment horizontal="left"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38" fontId="2" fillId="0" borderId="13" xfId="1" applyFont="1" applyFill="1" applyBorder="1">
      <alignment vertical="center"/>
    </xf>
    <xf numFmtId="0" fontId="2" fillId="0" borderId="18" xfId="0" applyFont="1" applyFill="1" applyBorder="1" applyAlignment="1">
      <alignment vertical="center"/>
    </xf>
    <xf numFmtId="0" fontId="2" fillId="0" borderId="19" xfId="0" applyFont="1" applyFill="1" applyBorder="1" applyAlignment="1">
      <alignment horizontal="right" vertical="center"/>
    </xf>
    <xf numFmtId="0" fontId="2" fillId="0" borderId="20" xfId="0" applyFont="1" applyFill="1" applyBorder="1" applyAlignment="1">
      <alignment vertical="center"/>
    </xf>
    <xf numFmtId="0" fontId="0" fillId="0" borderId="12" xfId="0" applyBorder="1" applyAlignment="1">
      <alignment horizontal="center" vertical="center"/>
    </xf>
    <xf numFmtId="0" fontId="0" fillId="0" borderId="12" xfId="0" applyBorder="1">
      <alignment vertical="center"/>
    </xf>
    <xf numFmtId="3" fontId="0" fillId="0" borderId="12" xfId="0" applyNumberFormat="1" applyBorder="1">
      <alignment vertical="center"/>
    </xf>
    <xf numFmtId="0" fontId="2" fillId="0" borderId="0" xfId="0" applyFont="1">
      <alignment vertical="center"/>
    </xf>
    <xf numFmtId="38" fontId="2" fillId="0" borderId="0" xfId="1" applyFont="1">
      <alignment vertical="center"/>
    </xf>
    <xf numFmtId="0" fontId="2" fillId="0" borderId="0" xfId="0" applyFont="1" applyAlignment="1">
      <alignment horizontal="right" vertical="center"/>
    </xf>
    <xf numFmtId="38" fontId="2" fillId="0" borderId="0" xfId="1" applyFont="1" applyAlignment="1">
      <alignment horizontal="right" vertical="center"/>
    </xf>
    <xf numFmtId="0" fontId="2" fillId="3" borderId="6" xfId="0" applyFont="1" applyFill="1" applyBorder="1">
      <alignment vertical="center"/>
    </xf>
    <xf numFmtId="0" fontId="2" fillId="3" borderId="33" xfId="0" applyFont="1" applyFill="1" applyBorder="1">
      <alignment vertical="center"/>
    </xf>
    <xf numFmtId="0" fontId="2" fillId="3" borderId="7" xfId="0" applyFont="1" applyFill="1" applyBorder="1" applyAlignment="1">
      <alignment horizontal="right" vertical="center"/>
    </xf>
    <xf numFmtId="0" fontId="11" fillId="3" borderId="6" xfId="0" applyFont="1" applyFill="1" applyBorder="1" applyAlignment="1">
      <alignment horizontal="center" vertical="center"/>
    </xf>
    <xf numFmtId="0" fontId="2" fillId="0" borderId="0" xfId="0" applyFont="1" applyAlignment="1">
      <alignment horizontal="center" vertical="center"/>
    </xf>
    <xf numFmtId="0" fontId="2" fillId="3" borderId="9" xfId="0" applyFont="1" applyFill="1" applyBorder="1">
      <alignment vertical="center"/>
    </xf>
    <xf numFmtId="0" fontId="2" fillId="3" borderId="38" xfId="0" applyFont="1" applyFill="1" applyBorder="1">
      <alignment vertical="center"/>
    </xf>
    <xf numFmtId="0" fontId="2" fillId="3" borderId="39" xfId="0" applyFont="1" applyFill="1" applyBorder="1">
      <alignment vertical="center"/>
    </xf>
    <xf numFmtId="0" fontId="11" fillId="3" borderId="9"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3" xfId="0" applyFont="1" applyBorder="1">
      <alignment vertical="center"/>
    </xf>
    <xf numFmtId="0" fontId="8" fillId="0" borderId="15" xfId="0" applyFont="1" applyBorder="1">
      <alignment vertical="center"/>
    </xf>
    <xf numFmtId="38" fontId="2" fillId="0" borderId="15" xfId="1" applyFont="1" applyBorder="1" applyAlignment="1">
      <alignment horizontal="right" vertical="center"/>
    </xf>
    <xf numFmtId="38" fontId="2" fillId="0" borderId="18" xfId="1" applyFont="1" applyBorder="1" applyAlignment="1">
      <alignment horizontal="right" vertical="center"/>
    </xf>
    <xf numFmtId="38" fontId="2" fillId="0" borderId="20" xfId="1" applyFont="1" applyBorder="1" applyAlignment="1">
      <alignment horizontal="right" vertical="center"/>
    </xf>
    <xf numFmtId="38" fontId="2" fillId="0" borderId="11" xfId="1" applyFont="1" applyBorder="1" applyAlignment="1">
      <alignment horizontal="right" vertical="center"/>
    </xf>
    <xf numFmtId="38" fontId="2" fillId="0" borderId="40" xfId="1" applyFont="1" applyBorder="1" applyAlignment="1">
      <alignment horizontal="right" vertical="center"/>
    </xf>
    <xf numFmtId="0" fontId="8" fillId="0" borderId="12" xfId="0" applyFont="1" applyBorder="1">
      <alignment vertical="center"/>
    </xf>
    <xf numFmtId="38" fontId="2" fillId="0" borderId="12" xfId="1" applyFont="1" applyBorder="1" applyAlignment="1">
      <alignment horizontal="right" vertical="center"/>
    </xf>
    <xf numFmtId="0" fontId="2" fillId="0" borderId="15" xfId="0" applyFont="1" applyBorder="1">
      <alignment vertical="center"/>
    </xf>
    <xf numFmtId="0" fontId="2" fillId="0" borderId="6" xfId="0" applyFont="1" applyBorder="1">
      <alignment vertical="center"/>
    </xf>
    <xf numFmtId="0" fontId="8" fillId="0" borderId="29" xfId="0" applyFont="1" applyBorder="1">
      <alignment vertical="center"/>
    </xf>
    <xf numFmtId="0" fontId="2" fillId="0" borderId="12" xfId="0" applyFont="1" applyBorder="1">
      <alignment vertical="center"/>
    </xf>
    <xf numFmtId="0" fontId="2" fillId="0" borderId="10" xfId="0" applyFont="1" applyBorder="1">
      <alignment vertical="center"/>
    </xf>
    <xf numFmtId="0" fontId="8" fillId="0" borderId="10" xfId="0" applyFont="1" applyBorder="1">
      <alignment vertical="center"/>
    </xf>
    <xf numFmtId="38" fontId="2" fillId="0" borderId="10" xfId="1" applyFont="1" applyBorder="1" applyAlignment="1">
      <alignment horizontal="right" vertical="center"/>
    </xf>
    <xf numFmtId="38" fontId="2" fillId="0" borderId="5" xfId="1" applyFont="1" applyBorder="1" applyAlignment="1">
      <alignment horizontal="right" vertical="center"/>
    </xf>
    <xf numFmtId="0" fontId="2" fillId="0" borderId="40" xfId="0" applyFont="1" applyBorder="1">
      <alignment vertical="center"/>
    </xf>
    <xf numFmtId="0" fontId="2" fillId="0" borderId="6" xfId="0" applyFont="1" applyBorder="1" applyAlignment="1">
      <alignment vertical="center"/>
    </xf>
    <xf numFmtId="0" fontId="8" fillId="0" borderId="29" xfId="0" applyFont="1" applyBorder="1" applyAlignment="1">
      <alignment vertical="center"/>
    </xf>
    <xf numFmtId="0" fontId="2" fillId="0" borderId="14"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8" fillId="2" borderId="12" xfId="0" applyFont="1" applyFill="1" applyBorder="1" applyAlignment="1">
      <alignment horizontal="left" vertical="center"/>
    </xf>
    <xf numFmtId="0" fontId="8" fillId="3" borderId="16" xfId="0" applyFont="1" applyFill="1" applyBorder="1" applyAlignment="1">
      <alignment horizontal="left" vertical="center" wrapText="1"/>
    </xf>
    <xf numFmtId="0" fontId="8" fillId="3" borderId="16" xfId="0" applyFont="1" applyFill="1" applyBorder="1" applyAlignment="1">
      <alignment horizontal="left" vertical="center"/>
    </xf>
    <xf numFmtId="0" fontId="8" fillId="3" borderId="12" xfId="0" applyFont="1" applyFill="1" applyBorder="1" applyAlignment="1">
      <alignment horizontal="center" vertical="center"/>
    </xf>
    <xf numFmtId="0" fontId="8" fillId="2" borderId="17" xfId="0" applyFont="1" applyFill="1" applyBorder="1" applyAlignment="1">
      <alignment horizontal="left" vertical="center"/>
    </xf>
    <xf numFmtId="0" fontId="8" fillId="2" borderId="0" xfId="0" applyFont="1" applyFill="1" applyBorder="1" applyAlignment="1">
      <alignment horizontal="left" vertical="center"/>
    </xf>
    <xf numFmtId="0" fontId="8" fillId="2" borderId="19" xfId="0"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21" xfId="0" applyFont="1" applyFill="1" applyBorder="1" applyAlignment="1">
      <alignment horizontal="center" vertical="center" textRotation="255"/>
    </xf>
    <xf numFmtId="0" fontId="8" fillId="2" borderId="24" xfId="0" applyFont="1" applyFill="1" applyBorder="1" applyAlignment="1">
      <alignment horizontal="center" vertical="center" textRotation="255"/>
    </xf>
    <xf numFmtId="0" fontId="8" fillId="2" borderId="26" xfId="0" applyFont="1" applyFill="1" applyBorder="1" applyAlignment="1">
      <alignment horizontal="center" vertical="center" textRotation="255"/>
    </xf>
    <xf numFmtId="0" fontId="8" fillId="2" borderId="11" xfId="0" applyFont="1" applyFill="1" applyBorder="1" applyAlignment="1">
      <alignment horizontal="left" vertical="center"/>
    </xf>
    <xf numFmtId="0" fontId="8" fillId="2" borderId="10" xfId="0" applyFont="1" applyFill="1" applyBorder="1" applyAlignment="1">
      <alignment horizontal="left" vertical="center"/>
    </xf>
    <xf numFmtId="0" fontId="2" fillId="0" borderId="1" xfId="0" applyFont="1" applyFill="1" applyBorder="1" applyAlignment="1">
      <alignment horizontal="left" vertical="center"/>
    </xf>
    <xf numFmtId="0" fontId="2" fillId="0" borderId="29" xfId="0" applyFont="1" applyFill="1" applyBorder="1" applyAlignment="1">
      <alignment horizontal="left" vertical="center"/>
    </xf>
    <xf numFmtId="0" fontId="2" fillId="3" borderId="16" xfId="0" applyFont="1" applyFill="1" applyBorder="1" applyAlignment="1">
      <alignment horizontal="left" vertical="center" wrapText="1"/>
    </xf>
    <xf numFmtId="0" fontId="2" fillId="3" borderId="16" xfId="0" applyFont="1" applyFill="1" applyBorder="1" applyAlignment="1">
      <alignment horizontal="left" vertical="center"/>
    </xf>
    <xf numFmtId="0" fontId="2" fillId="3" borderId="12"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3" xfId="0" applyFont="1" applyFill="1" applyBorder="1" applyAlignment="1">
      <alignment horizontal="left" vertical="center"/>
    </xf>
    <xf numFmtId="0" fontId="2" fillId="0" borderId="7" xfId="0" applyFont="1" applyFill="1" applyBorder="1" applyAlignment="1">
      <alignment horizontal="left" vertical="center"/>
    </xf>
    <xf numFmtId="0" fontId="2" fillId="0" borderId="19" xfId="0" applyFont="1" applyFill="1" applyBorder="1" applyAlignment="1">
      <alignment horizontal="left" vertical="center"/>
    </xf>
    <xf numFmtId="0" fontId="0" fillId="0" borderId="34" xfId="0" applyBorder="1" applyAlignment="1">
      <alignment horizontal="left" vertical="center" wrapText="1"/>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38" fontId="2" fillId="3" borderId="5" xfId="1" applyFont="1" applyFill="1" applyBorder="1" applyAlignment="1">
      <alignment horizontal="center" vertical="center"/>
    </xf>
    <xf numFmtId="38" fontId="2" fillId="3" borderId="8" xfId="1" applyFont="1" applyFill="1" applyBorder="1" applyAlignment="1">
      <alignment horizontal="center" vertical="center"/>
    </xf>
    <xf numFmtId="0" fontId="2" fillId="0" borderId="40"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5" xfId="0" applyFont="1" applyBorder="1" applyAlignment="1">
      <alignment horizontal="center" vertical="center" textRotation="255"/>
    </xf>
  </cellXfs>
  <cellStyles count="366">
    <cellStyle name="??" xfId="2"/>
    <cellStyle name="?? [0]_??" xfId="3"/>
    <cellStyle name="???[0]_~ME0858" xfId="4"/>
    <cellStyle name="???_~ME0858" xfId="5"/>
    <cellStyle name="??_?.????" xfId="6"/>
    <cellStyle name="’Ê‰Ý [0.00]_Region Orders (2)" xfId="7"/>
    <cellStyle name="’Ê‰Ý_Region Orders (2)" xfId="8"/>
    <cellStyle name="¤@¯ë_pldt" xfId="9"/>
    <cellStyle name="•W_Pacific Region P&amp;L" xfId="10"/>
    <cellStyle name="0,0_x000d__x000a_NA_x000d__x000a_" xfId="11"/>
    <cellStyle name="1" xfId="12"/>
    <cellStyle name="20% - アクセント 1 2" xfId="13"/>
    <cellStyle name="20% - アクセント 2 2" xfId="14"/>
    <cellStyle name="20% - アクセント 3 2" xfId="15"/>
    <cellStyle name="20% - アクセント 4 2" xfId="16"/>
    <cellStyle name="20% - アクセント 5 2" xfId="17"/>
    <cellStyle name="20% - アクセント 6 2" xfId="18"/>
    <cellStyle name="20% - 强调文字颜色 1" xfId="19"/>
    <cellStyle name="20% - 强调文字颜色 2" xfId="20"/>
    <cellStyle name="20% - 强调文字颜色 3" xfId="21"/>
    <cellStyle name="20% - 强调文字颜色 4" xfId="22"/>
    <cellStyle name="20% - 强调文字颜色 5" xfId="23"/>
    <cellStyle name="20% - 强调文字颜色 6" xfId="24"/>
    <cellStyle name="³f¹ô[0]_pldt" xfId="25"/>
    <cellStyle name="³f¹ô_pldt"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40% - 强调文字颜色 1" xfId="33"/>
    <cellStyle name="40% - 强调文字颜色 2" xfId="34"/>
    <cellStyle name="40% - 强调文字颜色 3" xfId="35"/>
    <cellStyle name="40% - 强调文字颜色 4" xfId="36"/>
    <cellStyle name="40% - 强调文字颜色 5" xfId="37"/>
    <cellStyle name="40% - 强调文字颜色 6" xfId="38"/>
    <cellStyle name="60% - アクセント 1 2" xfId="39"/>
    <cellStyle name="60% - アクセント 2 2" xfId="40"/>
    <cellStyle name="60% - アクセント 3 2" xfId="41"/>
    <cellStyle name="60% - アクセント 4 2" xfId="42"/>
    <cellStyle name="60% - アクセント 5 2" xfId="43"/>
    <cellStyle name="60% - アクセント 6 2" xfId="44"/>
    <cellStyle name="60% - 强调文字颜色 1" xfId="45"/>
    <cellStyle name="60% - 强调文字颜色 2" xfId="46"/>
    <cellStyle name="60% - 强调文字颜色 3" xfId="47"/>
    <cellStyle name="60% - 强调文字颜色 4" xfId="48"/>
    <cellStyle name="60% - 强调文字颜色 5" xfId="49"/>
    <cellStyle name="60% - 强调文字颜色 6" xfId="50"/>
    <cellStyle name="A" xfId="51"/>
    <cellStyle name="a)" xfId="52"/>
    <cellStyle name="Actual Date" xfId="53"/>
    <cellStyle name="args.style" xfId="54"/>
    <cellStyle name="Border" xfId="55"/>
    <cellStyle name="Calc Currency (0)" xfId="56"/>
    <cellStyle name="Calc Currency (2)" xfId="57"/>
    <cellStyle name="Calc Percent (0)" xfId="58"/>
    <cellStyle name="Calc Percent (1)" xfId="59"/>
    <cellStyle name="Calc Percent (2)" xfId="60"/>
    <cellStyle name="Calc Units (0)" xfId="61"/>
    <cellStyle name="Calc Units (1)" xfId="62"/>
    <cellStyle name="Calc Units (2)" xfId="63"/>
    <cellStyle name="category" xfId="64"/>
    <cellStyle name="Comma [0]_laroux" xfId="65"/>
    <cellStyle name="Comma [00]" xfId="66"/>
    <cellStyle name="comma zerodec" xfId="67"/>
    <cellStyle name="Comma_laroux" xfId="68"/>
    <cellStyle name="Comma0" xfId="69"/>
    <cellStyle name="Copied" xfId="70"/>
    <cellStyle name="Currency [0]_CCOCPX" xfId="71"/>
    <cellStyle name="Currency [00]" xfId="72"/>
    <cellStyle name="Currency_CCOCPX" xfId="73"/>
    <cellStyle name="Currency0" xfId="74"/>
    <cellStyle name="Currency1" xfId="75"/>
    <cellStyle name="Date" xfId="76"/>
    <cellStyle name="Date Short" xfId="77"/>
    <cellStyle name="Date_Book1" xfId="78"/>
    <cellStyle name="Dollar (zero dec)" xfId="79"/>
    <cellStyle name="Enter Currency (0)" xfId="80"/>
    <cellStyle name="Enter Currency (2)" xfId="81"/>
    <cellStyle name="Enter Units (0)" xfId="82"/>
    <cellStyle name="Enter Units (1)" xfId="83"/>
    <cellStyle name="Enter Units (2)" xfId="84"/>
    <cellStyle name="Entered" xfId="85"/>
    <cellStyle name="entry" xfId="86"/>
    <cellStyle name="Fixed" xfId="87"/>
    <cellStyle name="Grey" xfId="88"/>
    <cellStyle name="handbook" xfId="89"/>
    <cellStyle name="HEADER" xfId="90"/>
    <cellStyle name="Header1" xfId="91"/>
    <cellStyle name="Header2" xfId="92"/>
    <cellStyle name="Heading 1" xfId="93"/>
    <cellStyle name="Heading 2" xfId="94"/>
    <cellStyle name="Heading1" xfId="95"/>
    <cellStyle name="Heading2" xfId="96"/>
    <cellStyle name="HEADINGS" xfId="97"/>
    <cellStyle name="HEADINGSTOP" xfId="98"/>
    <cellStyle name="HIGHLIGHT" xfId="99"/>
    <cellStyle name="Input [yellow]" xfId="100"/>
    <cellStyle name="Komma [0]_laroux" xfId="101"/>
    <cellStyle name="Komma_laroux" xfId="102"/>
    <cellStyle name="Link Currency (0)" xfId="103"/>
    <cellStyle name="Link Currency (2)" xfId="104"/>
    <cellStyle name="Link Units (0)" xfId="105"/>
    <cellStyle name="Link Units (1)" xfId="106"/>
    <cellStyle name="Link Units (2)" xfId="107"/>
    <cellStyle name="Milliers [0]_AR1194" xfId="108"/>
    <cellStyle name="Milliers_AR1194" xfId="109"/>
    <cellStyle name="Monétaire [0]_PERSONAL" xfId="110"/>
    <cellStyle name="Monétaire_PERSONAL" xfId="111"/>
    <cellStyle name="Mon騁aire [0]_AR1194" xfId="112"/>
    <cellStyle name="Mon騁aire_AR1194" xfId="113"/>
    <cellStyle name="New Times Roman" xfId="114"/>
    <cellStyle name="no dec" xfId="115"/>
    <cellStyle name="Normal - Style1" xfId="116"/>
    <cellStyle name="Normal_#18-Internet" xfId="117"/>
    <cellStyle name="per.style" xfId="118"/>
    <cellStyle name="Percent [0]" xfId="119"/>
    <cellStyle name="Percent [00]" xfId="120"/>
    <cellStyle name="Percent [2]" xfId="121"/>
    <cellStyle name="PrePop Currency (0)" xfId="122"/>
    <cellStyle name="PrePop Currency (2)" xfId="123"/>
    <cellStyle name="PrePop Units (0)" xfId="124"/>
    <cellStyle name="PrePop Units (1)" xfId="125"/>
    <cellStyle name="PrePop Units (2)" xfId="126"/>
    <cellStyle name="price" xfId="127"/>
    <cellStyle name="PSChar" xfId="128"/>
    <cellStyle name="PSHeading" xfId="129"/>
    <cellStyle name="revised" xfId="130"/>
    <cellStyle name="s]_x000d__x000a_load=_x000d__x000a_Beep=yes_x000d__x000a_NullPort=None_x000d__x000a_BorderWidth=3_x000d__x000a_CursorBlinkRate=530_x000d__x000a_DoubleClickSpeed=452_x000d__x000a_Programs=com exe bat pif_x000d_" xfId="131"/>
    <cellStyle name="section" xfId="132"/>
    <cellStyle name="Standaard_laroux" xfId="133"/>
    <cellStyle name="subhead" xfId="134"/>
    <cellStyle name="Text Indent A" xfId="135"/>
    <cellStyle name="Text Indent B" xfId="136"/>
    <cellStyle name="Text Indent C" xfId="137"/>
    <cellStyle name="title" xfId="138"/>
    <cellStyle name="Total" xfId="139"/>
    <cellStyle name="Valuta [0]_laroux" xfId="140"/>
    <cellStyle name="Valuta_laroux" xfId="141"/>
    <cellStyle name="Vol" xfId="142"/>
    <cellStyle name="ya" xfId="143"/>
    <cellStyle name="アクセント 1 2" xfId="144"/>
    <cellStyle name="アクセント 2 2" xfId="145"/>
    <cellStyle name="アクセント 3 2" xfId="146"/>
    <cellStyle name="アクセント 4 2" xfId="147"/>
    <cellStyle name="アクセント 5 2" xfId="148"/>
    <cellStyle name="アクセント 6 2" xfId="149"/>
    <cellStyle name="ゴシック10" xfId="150"/>
    <cellStyle name="ゴシック11" xfId="151"/>
    <cellStyle name="スタイル 1" xfId="152"/>
    <cellStyle name="タイトル 2" xfId="153"/>
    <cellStyle name="チェック セル 2" xfId="154"/>
    <cellStyle name="ドキュメント標準" xfId="155"/>
    <cellStyle name="どちらでもない 2" xfId="156"/>
    <cellStyle name="パーセント 2" xfId="157"/>
    <cellStyle name="パーセント 2 2" xfId="158"/>
    <cellStyle name="パーセント 3" xfId="159"/>
    <cellStyle name="パーセント 3 2" xfId="160"/>
    <cellStyle name="パーセント 4" xfId="161"/>
    <cellStyle name="パーセント 4 2" xfId="162"/>
    <cellStyle name="パーセント 5" xfId="163"/>
    <cellStyle name="パーセント 6" xfId="164"/>
    <cellStyle name="ﾊﾝﾄﾞﾌﾞｯｸ" xfId="165"/>
    <cellStyle name="メモ 2" xfId="166"/>
    <cellStyle name="リンク セル 2" xfId="167"/>
    <cellStyle name="ณfน๔_NTCณ๘ป๙ (2)" xfId="168"/>
    <cellStyle name="悪い 2" xfId="169"/>
    <cellStyle name="解释性文本" xfId="170"/>
    <cellStyle name="計算 2" xfId="171"/>
    <cellStyle name="警告文 2" xfId="172"/>
    <cellStyle name="警告文本" xfId="173"/>
    <cellStyle name="桁区切り" xfId="1" builtinId="6"/>
    <cellStyle name="桁区切り 10" xfId="174"/>
    <cellStyle name="桁区切り 10 2" xfId="175"/>
    <cellStyle name="桁区切り 11" xfId="176"/>
    <cellStyle name="桁区切り 11 2" xfId="177"/>
    <cellStyle name="桁区切り 12" xfId="178"/>
    <cellStyle name="桁区切り 2" xfId="179"/>
    <cellStyle name="桁区切り 2 2" xfId="180"/>
    <cellStyle name="桁区切り 2 2 2" xfId="181"/>
    <cellStyle name="桁区切り 3" xfId="182"/>
    <cellStyle name="桁区切り 3 2" xfId="183"/>
    <cellStyle name="桁区切り 4" xfId="184"/>
    <cellStyle name="桁区切り 5" xfId="185"/>
    <cellStyle name="桁区切り 6" xfId="186"/>
    <cellStyle name="桁区切り 6 2" xfId="187"/>
    <cellStyle name="桁区切り 7" xfId="188"/>
    <cellStyle name="桁区切り 8" xfId="189"/>
    <cellStyle name="桁区切り 9" xfId="190"/>
    <cellStyle name="桁区切り 9 2" xfId="191"/>
    <cellStyle name="桁区切り 9 2 2" xfId="192"/>
    <cellStyle name="桁区切り 9 3" xfId="193"/>
    <cellStyle name="桁区切り（０なし）" xfId="194"/>
    <cellStyle name="見出し 1 2" xfId="195"/>
    <cellStyle name="見出し 2 2" xfId="196"/>
    <cellStyle name="見出し 3 2" xfId="197"/>
    <cellStyle name="見出し 4 2" xfId="198"/>
    <cellStyle name="好" xfId="199"/>
    <cellStyle name="好_（0105_修正版）UI仕様書(Bnavi-Project)" xfId="200"/>
    <cellStyle name="好_（改造）ロータリプレス様式変更" xfId="201"/>
    <cellStyle name="好__積算システム2010年度版STEP1改造仕様書_20100420" xfId="202"/>
    <cellStyle name="好__積算システムSTEP1改造仕様三次リリース分抜粋_20100422" xfId="203"/>
    <cellStyle name="好_＿積算システムSTEP1改造仕様三次リリース分抜粋_20100422" xfId="204"/>
    <cellStyle name="好_【工程情報共有システム改善】２００９年４月８日ユーザーレビュー資料" xfId="205"/>
    <cellStyle name="好_【製品ライフサイクル管理システム】機能仕様書.xls-revHEAD.svn000.tmp" xfId="206"/>
    <cellStyle name="好_【製品ライフサイクル管理システム-工程情報共有システム改善】システム機能仕様書" xfId="207"/>
    <cellStyle name="好_【製品ライフサイクル管理システム-工程情報共有システム改造】機能仕様書" xfId="208"/>
    <cellStyle name="好_【製品ライフサイクル管理システム-工程情報共有システム改造】機能仕様書_090213_高" xfId="209"/>
    <cellStyle name="好_090733テスト納所名_電気設備" xfId="210"/>
    <cellStyle name="好_10E09001テスト納所名－８９０１２３４５６７８９０１２３４５" xfId="211"/>
    <cellStyle name="好_1498_電気計装工事費　内訳書" xfId="212"/>
    <cellStyle name="好_MIEL-Saver第２ステップ機能仕様書（ＤＢ版）" xfId="213"/>
    <cellStyle name="好_next積算システム2010年度版改造仕様書_20100311_一覧のみ更新" xfId="214"/>
    <cellStyle name="好_Print" xfId="215"/>
    <cellStyle name="好_UI仕様書(Bnavi-Project)" xfId="216"/>
    <cellStyle name="好_UI仕様書(META-iMSG)" xfId="217"/>
    <cellStyle name="好_UI仕様書(教育システム)" xfId="218"/>
    <cellStyle name="好_UI仕様書(教育システム)_080912" xfId="219"/>
    <cellStyle name="好_UI仕様書サンプル" xfId="220"/>
    <cellStyle name="好_コピー20100408_共通仮設費_仕様検討書" xfId="221"/>
    <cellStyle name="好_コピー積算システム2010年度版STEP1改造仕様書_20100413" xfId="222"/>
    <cellStyle name="好_ビーズミル式粉砕機" xfId="223"/>
    <cellStyle name="好_移行データテーブル対応表" xfId="224"/>
    <cellStyle name="好_活性炭注入設備" xfId="225"/>
    <cellStyle name="好_機械定型_工事含む_修正後" xfId="226"/>
    <cellStyle name="好_共通仮説費" xfId="227"/>
    <cellStyle name="好_原価見積書" xfId="228"/>
    <cellStyle name="好_原価見積書R1" xfId="229"/>
    <cellStyle name="好_原価内訳書" xfId="230"/>
    <cellStyle name="好_原価内訳書　集計表" xfId="231"/>
    <cellStyle name="好_原価内訳書R1" xfId="232"/>
    <cellStyle name="好_積算システム2010年度対応QA_20100407" xfId="233"/>
    <cellStyle name="好_積算システム2010年度版STEP1-1改造仕様書_20100329" xfId="234"/>
    <cellStyle name="好_積算システム2010年度版STEP1改造仕様書（途中）_20100401" xfId="235"/>
    <cellStyle name="好_積算システム2010年度版STEP1改造仕様書_20100413" xfId="236"/>
    <cellStyle name="好_積算システム2010年度版STEP1改造仕様書_20100415" xfId="237"/>
    <cellStyle name="好_積算システム2010年度版STEP1改造仕様書_20100415-" xfId="238"/>
    <cellStyle name="好_積算システム2010年度版STEP1改造仕様書_20100420" xfId="239"/>
    <cellStyle name="好_積算システム2010年度版STEP1改造仕様書_20100420a" xfId="240"/>
    <cellStyle name="好_積算システム2010年度版STEP1改造仕様書_20100420b" xfId="241"/>
    <cellStyle name="好_積算システム2010年度版STEP1改造仕様書_20100430" xfId="242"/>
    <cellStyle name="好_積算システム2010年度版STEP1改造仕様書_20100510" xfId="243"/>
    <cellStyle name="好_積算システム2010年度版改造仕様書_20100323" xfId="244"/>
    <cellStyle name="好_積算システムSTEP1改造仕様三次リリース分抜粋_20100423" xfId="245"/>
    <cellStyle name="好_積算システムSTEP1改造仕様三次リリース分抜粋_20100430" xfId="246"/>
    <cellStyle name="好_積算システムSTEP1改造仕様三次リリース分抜粋_20100511" xfId="247"/>
    <cellStyle name="好_積算システム改造仕様書" xfId="248"/>
    <cellStyle name="好_積算システム改造仕様書_20090521" xfId="249"/>
    <cellStyle name="好_積算システム改造仕様書_20090521村上" xfId="250"/>
    <cellStyle name="好_積算システム改造仕様書_20090522谷" xfId="251"/>
    <cellStyle name="好_積算システム改造仕様書_20100303" xfId="252"/>
    <cellStyle name="好_直動式無脈動ダイヤフラムポンプ" xfId="253"/>
    <cellStyle name="工事費(小)" xfId="254"/>
    <cellStyle name="工事費(大)" xfId="255"/>
    <cellStyle name="工事費(大) 2" xfId="256"/>
    <cellStyle name="工事費(大) 2 2" xfId="257"/>
    <cellStyle name="工事費(大) 3" xfId="258"/>
    <cellStyle name="工数内訳" xfId="259"/>
    <cellStyle name="更新" xfId="260"/>
    <cellStyle name="更新２" xfId="261"/>
    <cellStyle name="項目書式" xfId="262"/>
    <cellStyle name="差" xfId="263"/>
    <cellStyle name="集計 2" xfId="264"/>
    <cellStyle name="出力 2" xfId="265"/>
    <cellStyle name="小計" xfId="266"/>
    <cellStyle name="床" xfId="267"/>
    <cellStyle name="床_重粒子諸室（案）060114" xfId="268"/>
    <cellStyle name="常规_UI仕様書サンプル" xfId="269"/>
    <cellStyle name="人月" xfId="270"/>
    <cellStyle name="数量表示" xfId="271"/>
    <cellStyle name="똿뗦먛귟 [0.00]_PRODUCT DETAIL Q1" xfId="272"/>
    <cellStyle name="똿뗦먛귟_PRODUCT DETAIL Q1" xfId="273"/>
    <cellStyle name="積算" xfId="274"/>
    <cellStyle name="説明文 2" xfId="275"/>
    <cellStyle name="千円" xfId="276"/>
    <cellStyle name="脱浦 [0.00]_Sheet1" xfId="277"/>
    <cellStyle name="脱浦_Sheet1" xfId="278"/>
    <cellStyle name="中ゴシ" xfId="279"/>
    <cellStyle name="中ゴシ10" xfId="280"/>
    <cellStyle name="注释" xfId="281"/>
    <cellStyle name="通貨 2" xfId="282"/>
    <cellStyle name="通常罫線" xfId="283"/>
    <cellStyle name="坪" xfId="284"/>
    <cellStyle name="坪価(小)" xfId="285"/>
    <cellStyle name="坪価(大)" xfId="286"/>
    <cellStyle name="坪価(大) 2" xfId="287"/>
    <cellStyle name="坪価(大) 2 2" xfId="288"/>
    <cellStyle name="坪価(大) 3" xfId="289"/>
    <cellStyle name="入力 2" xfId="290"/>
    <cellStyle name="備考" xfId="291"/>
    <cellStyle name="標準" xfId="0" builtinId="0"/>
    <cellStyle name="標準 10" xfId="292"/>
    <cellStyle name="標準 11" xfId="293"/>
    <cellStyle name="標準 11 2" xfId="294"/>
    <cellStyle name="標準 11 2 2" xfId="295"/>
    <cellStyle name="標準 11 3" xfId="296"/>
    <cellStyle name="標準 11 3 2" xfId="297"/>
    <cellStyle name="標準 11 4" xfId="298"/>
    <cellStyle name="標準 12" xfId="299"/>
    <cellStyle name="標準 12 2" xfId="300"/>
    <cellStyle name="標準 13" xfId="301"/>
    <cellStyle name="標準 13 2" xfId="302"/>
    <cellStyle name="標準 14" xfId="303"/>
    <cellStyle name="標準 14 2" xfId="304"/>
    <cellStyle name="標準 15" xfId="305"/>
    <cellStyle name="標準 16" xfId="306"/>
    <cellStyle name="標準 2" xfId="307"/>
    <cellStyle name="標準 2 2" xfId="308"/>
    <cellStyle name="標準 2 3" xfId="309"/>
    <cellStyle name="標準 2 3 2" xfId="310"/>
    <cellStyle name="標準 2_ASM劣後ローン償還表（最終版）111117 " xfId="311"/>
    <cellStyle name="標準 3" xfId="312"/>
    <cellStyle name="標準 3 2" xfId="313"/>
    <cellStyle name="標準 3 3" xfId="314"/>
    <cellStyle name="標準 3 3 2" xfId="315"/>
    <cellStyle name="標準 3 4" xfId="316"/>
    <cellStyle name="標準 3 4 2" xfId="317"/>
    <cellStyle name="標準 4" xfId="318"/>
    <cellStyle name="標準 4 2" xfId="319"/>
    <cellStyle name="標準 5" xfId="320"/>
    <cellStyle name="標準 6" xfId="321"/>
    <cellStyle name="標準 7" xfId="322"/>
    <cellStyle name="標準 8" xfId="323"/>
    <cellStyle name="標準 8 2" xfId="324"/>
    <cellStyle name="標準 8 2 2" xfId="325"/>
    <cellStyle name="標準 8 2 2 2" xfId="326"/>
    <cellStyle name="標準 8 2 2 2 2" xfId="327"/>
    <cellStyle name="標準 8 2 2 3" xfId="328"/>
    <cellStyle name="標準 8 2 3" xfId="329"/>
    <cellStyle name="標準 8 2 3 2" xfId="330"/>
    <cellStyle name="標準 8 2 4" xfId="331"/>
    <cellStyle name="標準 8 3" xfId="332"/>
    <cellStyle name="標準 9" xfId="333"/>
    <cellStyle name="標準2" xfId="334"/>
    <cellStyle name="標準-2" xfId="335"/>
    <cellStyle name="平米" xfId="336"/>
    <cellStyle name="未定義" xfId="337"/>
    <cellStyle name="良い 2" xfId="338"/>
    <cellStyle name="믅됞 [0.00]_PRODUCT DETAIL Q1" xfId="339"/>
    <cellStyle name="믅됞_PRODUCT DETAIL Q1" xfId="340"/>
    <cellStyle name="백분율_HOBONG" xfId="341"/>
    <cellStyle name="뷭?_BOOKSHIP" xfId="342"/>
    <cellStyle name="콤마 [0]_1202" xfId="343"/>
    <cellStyle name="콤마_1202" xfId="344"/>
    <cellStyle name="통화 [0]_1202" xfId="345"/>
    <cellStyle name="통화_1202" xfId="346"/>
    <cellStyle name="표준_(정보부문)월별인원계획" xfId="347"/>
    <cellStyle name="强调文字颜色 1" xfId="348"/>
    <cellStyle name="强调文字颜色 2" xfId="349"/>
    <cellStyle name="强调文字颜色 3" xfId="350"/>
    <cellStyle name="强调文字颜色 4" xfId="351"/>
    <cellStyle name="强调文字颜色 5" xfId="352"/>
    <cellStyle name="强调文字颜色 6" xfId="353"/>
    <cellStyle name="标题" xfId="354"/>
    <cellStyle name="标题 1" xfId="355"/>
    <cellStyle name="标题 2" xfId="356"/>
    <cellStyle name="标题 3" xfId="357"/>
    <cellStyle name="标题 4" xfId="358"/>
    <cellStyle name="检查单元格" xfId="359"/>
    <cellStyle name="汇总" xfId="360"/>
    <cellStyle name="计算" xfId="361"/>
    <cellStyle name="输出" xfId="362"/>
    <cellStyle name="输入" xfId="363"/>
    <cellStyle name="适中" xfId="364"/>
    <cellStyle name="链接单元格" xfId="3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0"/>
  <sheetViews>
    <sheetView tabSelected="1" view="pageBreakPreview" zoomScaleNormal="100" zoomScaleSheetLayoutView="100" workbookViewId="0">
      <pane xSplit="2" ySplit="4" topLeftCell="C5" activePane="bottomRight" state="frozen"/>
      <selection pane="topRight" activeCell="C1" sqref="C1"/>
      <selection pane="bottomLeft" activeCell="A3" sqref="A3"/>
      <selection pane="bottomRight" activeCell="E137" sqref="E137"/>
    </sheetView>
  </sheetViews>
  <sheetFormatPr defaultColWidth="9" defaultRowHeight="13.5"/>
  <cols>
    <col min="1" max="1" width="3.875" style="4" customWidth="1"/>
    <col min="2" max="2" width="5.25" style="4" bestFit="1" customWidth="1"/>
    <col min="3" max="3" width="56.625" style="4" bestFit="1" customWidth="1"/>
    <col min="4" max="4" width="61.625" style="6" customWidth="1"/>
    <col min="5" max="5" width="45.625" style="4" customWidth="1"/>
    <col min="6" max="6" width="7.25" style="4" bestFit="1" customWidth="1"/>
    <col min="7" max="7" width="15.625" style="4" customWidth="1"/>
    <col min="8" max="8" width="7.25" style="4" bestFit="1" customWidth="1"/>
    <col min="9" max="16384" width="9" style="4"/>
  </cols>
  <sheetData>
    <row r="1" spans="1:11" s="1" customFormat="1" ht="30" customHeight="1">
      <c r="E1" s="2"/>
      <c r="I1" s="3"/>
      <c r="J1" s="3"/>
      <c r="K1" s="3"/>
    </row>
    <row r="2" spans="1:11" ht="24.95" customHeight="1">
      <c r="B2" s="5" t="s">
        <v>0</v>
      </c>
    </row>
    <row r="3" spans="1:11" ht="15" customHeight="1">
      <c r="A3" s="126" t="s">
        <v>1</v>
      </c>
      <c r="B3" s="127" t="s">
        <v>2</v>
      </c>
      <c r="C3" s="127" t="s">
        <v>3</v>
      </c>
      <c r="D3" s="129" t="s">
        <v>4</v>
      </c>
      <c r="E3" s="124" t="s">
        <v>5</v>
      </c>
      <c r="F3" s="125"/>
      <c r="G3" s="124" t="s">
        <v>6</v>
      </c>
      <c r="H3" s="125"/>
    </row>
    <row r="4" spans="1:11" ht="15" customHeight="1" thickBot="1">
      <c r="A4" s="126"/>
      <c r="B4" s="128"/>
      <c r="C4" s="128"/>
      <c r="D4" s="130"/>
      <c r="E4" s="7"/>
      <c r="F4" s="8" t="s">
        <v>7</v>
      </c>
      <c r="G4" s="9"/>
      <c r="H4" s="8" t="s">
        <v>7</v>
      </c>
    </row>
    <row r="5" spans="1:11" ht="15" customHeight="1" thickTop="1">
      <c r="B5" s="10"/>
      <c r="C5" s="10" t="s">
        <v>8</v>
      </c>
      <c r="D5" s="11"/>
      <c r="E5" s="10"/>
      <c r="F5" s="10"/>
      <c r="G5" s="10"/>
      <c r="H5" s="10"/>
    </row>
    <row r="6" spans="1:11" ht="15" customHeight="1">
      <c r="B6" s="12"/>
      <c r="C6" s="12" t="s">
        <v>9</v>
      </c>
      <c r="D6" s="13"/>
      <c r="E6" s="12"/>
      <c r="F6" s="12"/>
      <c r="G6" s="12"/>
      <c r="H6" s="12"/>
    </row>
    <row r="7" spans="1:11" ht="15" customHeight="1">
      <c r="B7" s="12"/>
      <c r="C7" s="12" t="s">
        <v>10</v>
      </c>
      <c r="D7" s="13"/>
      <c r="E7" s="12"/>
      <c r="F7" s="12"/>
      <c r="G7" s="12"/>
      <c r="H7" s="12"/>
    </row>
    <row r="8" spans="1:11" ht="30" customHeight="1">
      <c r="A8" s="4">
        <v>9</v>
      </c>
      <c r="B8" s="12">
        <v>1</v>
      </c>
      <c r="C8" s="12" t="s">
        <v>11</v>
      </c>
      <c r="D8" s="13" t="s">
        <v>12</v>
      </c>
      <c r="E8" s="12"/>
      <c r="F8" s="12"/>
      <c r="G8" s="12"/>
      <c r="H8" s="12"/>
    </row>
    <row r="9" spans="1:11" ht="30" customHeight="1">
      <c r="A9" s="4">
        <v>10</v>
      </c>
      <c r="B9" s="12">
        <v>2</v>
      </c>
      <c r="C9" s="12" t="s">
        <v>13</v>
      </c>
      <c r="D9" s="13" t="s">
        <v>14</v>
      </c>
      <c r="E9" s="12"/>
      <c r="F9" s="12"/>
      <c r="G9" s="12"/>
      <c r="H9" s="12"/>
    </row>
    <row r="10" spans="1:11" ht="30" customHeight="1">
      <c r="A10" s="4">
        <v>10</v>
      </c>
      <c r="B10" s="12">
        <v>3</v>
      </c>
      <c r="C10" s="12" t="s">
        <v>15</v>
      </c>
      <c r="D10" s="14" t="s">
        <v>16</v>
      </c>
      <c r="E10" s="12"/>
      <c r="F10" s="12"/>
      <c r="G10" s="12"/>
      <c r="H10" s="12"/>
    </row>
    <row r="11" spans="1:11" ht="45" customHeight="1">
      <c r="A11" s="4">
        <v>11</v>
      </c>
      <c r="B11" s="12">
        <v>4</v>
      </c>
      <c r="C11" s="15" t="s">
        <v>17</v>
      </c>
      <c r="D11" s="13" t="s">
        <v>18</v>
      </c>
      <c r="E11" s="12"/>
      <c r="F11" s="12"/>
      <c r="G11" s="12"/>
      <c r="H11" s="12"/>
    </row>
    <row r="12" spans="1:11" ht="30" customHeight="1">
      <c r="A12" s="4">
        <v>11</v>
      </c>
      <c r="B12" s="12">
        <v>5</v>
      </c>
      <c r="C12" s="12" t="s">
        <v>19</v>
      </c>
      <c r="D12" s="14" t="s">
        <v>20</v>
      </c>
      <c r="E12" s="12"/>
      <c r="F12" s="12"/>
      <c r="G12" s="12"/>
      <c r="H12" s="12"/>
    </row>
    <row r="13" spans="1:11" ht="30" customHeight="1">
      <c r="A13" s="4">
        <v>11</v>
      </c>
      <c r="B13" s="12">
        <v>6</v>
      </c>
      <c r="C13" s="12" t="s">
        <v>21</v>
      </c>
      <c r="D13" s="13" t="s">
        <v>22</v>
      </c>
      <c r="E13" s="12"/>
      <c r="F13" s="12"/>
      <c r="G13" s="12"/>
      <c r="H13" s="12"/>
    </row>
    <row r="14" spans="1:11" ht="15" customHeight="1">
      <c r="B14" s="12"/>
      <c r="C14" s="12" t="s">
        <v>23</v>
      </c>
      <c r="D14" s="13"/>
      <c r="E14" s="12"/>
      <c r="F14" s="12"/>
      <c r="G14" s="12"/>
      <c r="H14" s="12"/>
    </row>
    <row r="15" spans="1:11" ht="15" customHeight="1">
      <c r="B15" s="12"/>
      <c r="C15" s="12" t="s">
        <v>24</v>
      </c>
      <c r="D15" s="13"/>
      <c r="E15" s="12"/>
      <c r="F15" s="12"/>
      <c r="G15" s="12"/>
      <c r="H15" s="12"/>
    </row>
    <row r="16" spans="1:11" ht="15" customHeight="1">
      <c r="B16" s="12"/>
      <c r="C16" s="12" t="s">
        <v>25</v>
      </c>
      <c r="D16" s="13"/>
      <c r="E16" s="12"/>
      <c r="F16" s="12"/>
      <c r="G16" s="12"/>
      <c r="H16" s="12"/>
    </row>
    <row r="17" spans="1:8" ht="30" customHeight="1">
      <c r="A17" s="4">
        <v>15</v>
      </c>
      <c r="B17" s="12">
        <v>7</v>
      </c>
      <c r="C17" s="16" t="s">
        <v>26</v>
      </c>
      <c r="D17" s="13" t="s">
        <v>27</v>
      </c>
      <c r="E17" s="12"/>
      <c r="F17" s="12"/>
      <c r="G17" s="12"/>
      <c r="H17" s="12"/>
    </row>
    <row r="18" spans="1:8" ht="30" customHeight="1">
      <c r="A18" s="4">
        <v>14</v>
      </c>
      <c r="B18" s="12">
        <v>8</v>
      </c>
      <c r="C18" s="17"/>
      <c r="D18" s="13" t="s">
        <v>28</v>
      </c>
      <c r="E18" s="12"/>
      <c r="F18" s="12"/>
      <c r="G18" s="12"/>
      <c r="H18" s="12"/>
    </row>
    <row r="19" spans="1:8" ht="30" customHeight="1">
      <c r="A19" s="4">
        <v>14</v>
      </c>
      <c r="B19" s="12">
        <v>9</v>
      </c>
      <c r="C19" s="17"/>
      <c r="D19" s="13" t="s">
        <v>29</v>
      </c>
      <c r="E19" s="12"/>
      <c r="F19" s="12"/>
      <c r="G19" s="12"/>
      <c r="H19" s="12"/>
    </row>
    <row r="20" spans="1:8" ht="30" customHeight="1">
      <c r="A20" s="4">
        <v>14</v>
      </c>
      <c r="B20" s="12">
        <v>10</v>
      </c>
      <c r="C20" s="17"/>
      <c r="D20" s="13" t="s">
        <v>30</v>
      </c>
      <c r="E20" s="12"/>
      <c r="F20" s="12"/>
      <c r="G20" s="12"/>
      <c r="H20" s="12"/>
    </row>
    <row r="21" spans="1:8" ht="45" customHeight="1">
      <c r="A21" s="4">
        <v>14</v>
      </c>
      <c r="B21" s="12">
        <v>11</v>
      </c>
      <c r="C21" s="17"/>
      <c r="D21" s="13" t="s">
        <v>31</v>
      </c>
      <c r="E21" s="12"/>
      <c r="F21" s="12"/>
      <c r="G21" s="12"/>
      <c r="H21" s="12"/>
    </row>
    <row r="22" spans="1:8" ht="30" customHeight="1">
      <c r="A22" s="4">
        <v>14</v>
      </c>
      <c r="B22" s="12">
        <v>12</v>
      </c>
      <c r="C22" s="17"/>
      <c r="D22" s="13" t="s">
        <v>32</v>
      </c>
      <c r="E22" s="12"/>
      <c r="F22" s="12"/>
      <c r="G22" s="12"/>
      <c r="H22" s="12"/>
    </row>
    <row r="23" spans="1:8" ht="30" customHeight="1">
      <c r="A23" s="4">
        <v>14</v>
      </c>
      <c r="B23" s="18">
        <v>13</v>
      </c>
      <c r="C23" s="17"/>
      <c r="D23" s="13" t="s">
        <v>33</v>
      </c>
      <c r="E23" s="12"/>
      <c r="F23" s="12"/>
      <c r="G23" s="12"/>
      <c r="H23" s="12"/>
    </row>
    <row r="24" spans="1:8" ht="30" customHeight="1">
      <c r="A24" s="4">
        <v>14</v>
      </c>
      <c r="B24" s="12">
        <v>14</v>
      </c>
      <c r="C24" s="17"/>
      <c r="D24" s="13" t="s">
        <v>34</v>
      </c>
      <c r="E24" s="12"/>
      <c r="F24" s="12"/>
      <c r="G24" s="12"/>
      <c r="H24" s="12"/>
    </row>
    <row r="25" spans="1:8" ht="30" customHeight="1">
      <c r="A25" s="4">
        <v>14</v>
      </c>
      <c r="B25" s="18">
        <v>15</v>
      </c>
      <c r="C25" s="17"/>
      <c r="D25" s="13" t="s">
        <v>35</v>
      </c>
      <c r="E25" s="12"/>
      <c r="F25" s="12"/>
      <c r="G25" s="12"/>
      <c r="H25" s="12"/>
    </row>
    <row r="26" spans="1:8" ht="30" customHeight="1">
      <c r="B26" s="18">
        <v>16</v>
      </c>
      <c r="C26" s="17"/>
      <c r="D26" s="13" t="s">
        <v>36</v>
      </c>
      <c r="E26" s="12"/>
      <c r="F26" s="12"/>
      <c r="G26" s="12"/>
      <c r="H26" s="12"/>
    </row>
    <row r="27" spans="1:8" ht="30" customHeight="1">
      <c r="A27" s="4">
        <v>15</v>
      </c>
      <c r="B27" s="18">
        <v>17</v>
      </c>
      <c r="C27" s="17"/>
      <c r="D27" s="13" t="s">
        <v>37</v>
      </c>
      <c r="E27" s="12"/>
      <c r="F27" s="12"/>
      <c r="G27" s="12"/>
      <c r="H27" s="12"/>
    </row>
    <row r="28" spans="1:8" ht="30" customHeight="1">
      <c r="A28" s="4">
        <v>15</v>
      </c>
      <c r="B28" s="18">
        <v>18</v>
      </c>
      <c r="C28" s="17"/>
      <c r="D28" s="13" t="s">
        <v>38</v>
      </c>
      <c r="E28" s="12"/>
      <c r="F28" s="12"/>
      <c r="G28" s="12"/>
      <c r="H28" s="12"/>
    </row>
    <row r="29" spans="1:8" ht="30" customHeight="1">
      <c r="A29" s="4">
        <v>15</v>
      </c>
      <c r="B29" s="18">
        <v>19</v>
      </c>
      <c r="C29" s="17"/>
      <c r="D29" s="13" t="s">
        <v>39</v>
      </c>
      <c r="E29" s="12"/>
      <c r="F29" s="12"/>
      <c r="G29" s="12"/>
      <c r="H29" s="12"/>
    </row>
    <row r="30" spans="1:8" ht="30" customHeight="1">
      <c r="A30" s="4">
        <v>15</v>
      </c>
      <c r="B30" s="18">
        <v>20</v>
      </c>
      <c r="C30" s="19"/>
      <c r="D30" s="13" t="s">
        <v>40</v>
      </c>
      <c r="E30" s="12"/>
      <c r="F30" s="12"/>
      <c r="G30" s="12"/>
      <c r="H30" s="12"/>
    </row>
    <row r="31" spans="1:8" ht="30" customHeight="1">
      <c r="A31" s="4">
        <v>15</v>
      </c>
      <c r="B31" s="18">
        <v>21</v>
      </c>
      <c r="C31" s="16" t="s">
        <v>26</v>
      </c>
      <c r="D31" s="13" t="s">
        <v>41</v>
      </c>
      <c r="E31" s="12"/>
      <c r="F31" s="12"/>
      <c r="G31" s="12"/>
      <c r="H31" s="12"/>
    </row>
    <row r="32" spans="1:8" ht="30" customHeight="1">
      <c r="A32" s="4">
        <v>15</v>
      </c>
      <c r="B32" s="18">
        <v>22</v>
      </c>
      <c r="C32" s="17"/>
      <c r="D32" s="13" t="s">
        <v>42</v>
      </c>
      <c r="E32" s="12"/>
      <c r="F32" s="12"/>
      <c r="G32" s="12"/>
      <c r="H32" s="12"/>
    </row>
    <row r="33" spans="1:8" ht="30" customHeight="1">
      <c r="A33" s="4">
        <v>15</v>
      </c>
      <c r="B33" s="18">
        <v>23</v>
      </c>
      <c r="C33" s="17"/>
      <c r="D33" s="13" t="s">
        <v>43</v>
      </c>
      <c r="E33" s="12"/>
      <c r="F33" s="12"/>
      <c r="G33" s="12"/>
      <c r="H33" s="12"/>
    </row>
    <row r="34" spans="1:8" ht="30" customHeight="1">
      <c r="A34" s="4">
        <v>15</v>
      </c>
      <c r="B34" s="18">
        <v>24</v>
      </c>
      <c r="C34" s="17"/>
      <c r="D34" s="13" t="s">
        <v>44</v>
      </c>
      <c r="E34" s="12"/>
      <c r="F34" s="12"/>
      <c r="G34" s="12"/>
      <c r="H34" s="12"/>
    </row>
    <row r="35" spans="1:8" ht="30" customHeight="1">
      <c r="A35" s="4">
        <v>15</v>
      </c>
      <c r="B35" s="18">
        <v>25</v>
      </c>
      <c r="C35" s="16" t="s">
        <v>45</v>
      </c>
      <c r="D35" s="13" t="s">
        <v>46</v>
      </c>
      <c r="E35" s="12"/>
      <c r="F35" s="12"/>
      <c r="G35" s="12"/>
      <c r="H35" s="12"/>
    </row>
    <row r="36" spans="1:8" ht="30" customHeight="1">
      <c r="A36" s="4">
        <v>15</v>
      </c>
      <c r="B36" s="18">
        <v>26</v>
      </c>
      <c r="C36" s="17"/>
      <c r="D36" s="13" t="s">
        <v>47</v>
      </c>
      <c r="E36" s="12"/>
      <c r="F36" s="12"/>
      <c r="G36" s="12"/>
      <c r="H36" s="12"/>
    </row>
    <row r="37" spans="1:8" ht="30" customHeight="1">
      <c r="A37" s="4">
        <v>15</v>
      </c>
      <c r="B37" s="18">
        <v>27</v>
      </c>
      <c r="C37" s="17"/>
      <c r="D37" s="13" t="s">
        <v>48</v>
      </c>
      <c r="E37" s="12"/>
      <c r="F37" s="12"/>
      <c r="G37" s="12"/>
      <c r="H37" s="12"/>
    </row>
    <row r="38" spans="1:8" ht="45" customHeight="1">
      <c r="A38" s="4">
        <v>15</v>
      </c>
      <c r="B38" s="18">
        <v>28</v>
      </c>
      <c r="C38" s="17"/>
      <c r="D38" s="13" t="s">
        <v>49</v>
      </c>
      <c r="E38" s="12"/>
      <c r="F38" s="12"/>
      <c r="G38" s="12"/>
      <c r="H38" s="12"/>
    </row>
    <row r="39" spans="1:8" ht="30" customHeight="1">
      <c r="A39" s="4">
        <v>15</v>
      </c>
      <c r="B39" s="18">
        <v>29</v>
      </c>
      <c r="C39" s="19"/>
      <c r="D39" s="13" t="s">
        <v>50</v>
      </c>
      <c r="E39" s="12"/>
      <c r="F39" s="12"/>
      <c r="G39" s="12"/>
      <c r="H39" s="12"/>
    </row>
    <row r="40" spans="1:8" ht="15" customHeight="1">
      <c r="B40" s="12"/>
      <c r="C40" s="12" t="s">
        <v>51</v>
      </c>
      <c r="D40" s="13"/>
      <c r="E40" s="12"/>
      <c r="F40" s="12"/>
      <c r="G40" s="12"/>
      <c r="H40" s="12"/>
    </row>
    <row r="41" spans="1:8" ht="45" customHeight="1">
      <c r="A41" s="4">
        <v>15</v>
      </c>
      <c r="B41" s="12">
        <v>30</v>
      </c>
      <c r="C41" s="16" t="s">
        <v>52</v>
      </c>
      <c r="D41" s="13" t="s">
        <v>53</v>
      </c>
      <c r="E41" s="12"/>
      <c r="F41" s="12"/>
      <c r="G41" s="12"/>
      <c r="H41" s="12"/>
    </row>
    <row r="42" spans="1:8" ht="30" customHeight="1">
      <c r="A42" s="4">
        <v>15</v>
      </c>
      <c r="B42" s="12">
        <v>31</v>
      </c>
      <c r="C42" s="17"/>
      <c r="D42" s="13" t="s">
        <v>54</v>
      </c>
      <c r="E42" s="12"/>
      <c r="F42" s="12"/>
      <c r="G42" s="12"/>
      <c r="H42" s="12"/>
    </row>
    <row r="43" spans="1:8" ht="30" customHeight="1">
      <c r="A43" s="4">
        <v>15</v>
      </c>
      <c r="B43" s="12">
        <v>32</v>
      </c>
      <c r="C43" s="17"/>
      <c r="D43" s="13" t="s">
        <v>55</v>
      </c>
      <c r="E43" s="12"/>
      <c r="F43" s="12"/>
      <c r="G43" s="12"/>
      <c r="H43" s="12"/>
    </row>
    <row r="44" spans="1:8" ht="30" customHeight="1">
      <c r="A44" s="4">
        <v>15</v>
      </c>
      <c r="B44" s="12">
        <v>33</v>
      </c>
      <c r="C44" s="17"/>
      <c r="D44" s="13" t="s">
        <v>56</v>
      </c>
      <c r="E44" s="12"/>
      <c r="F44" s="12"/>
      <c r="G44" s="12"/>
      <c r="H44" s="12"/>
    </row>
    <row r="45" spans="1:8" ht="30" customHeight="1">
      <c r="A45" s="4">
        <v>15</v>
      </c>
      <c r="B45" s="12">
        <v>34</v>
      </c>
      <c r="C45" s="17"/>
      <c r="D45" s="13" t="s">
        <v>57</v>
      </c>
      <c r="E45" s="12"/>
      <c r="F45" s="12"/>
      <c r="G45" s="12"/>
      <c r="H45" s="12"/>
    </row>
    <row r="46" spans="1:8" ht="30" customHeight="1">
      <c r="A46" s="4">
        <v>16</v>
      </c>
      <c r="B46" s="12">
        <v>35</v>
      </c>
      <c r="C46" s="20"/>
      <c r="D46" s="13" t="s">
        <v>58</v>
      </c>
      <c r="E46" s="12"/>
      <c r="F46" s="12"/>
      <c r="G46" s="12"/>
      <c r="H46" s="12"/>
    </row>
    <row r="47" spans="1:8" ht="30" customHeight="1">
      <c r="A47" s="4">
        <v>16</v>
      </c>
      <c r="B47" s="12">
        <v>36</v>
      </c>
      <c r="C47" s="20"/>
      <c r="D47" s="13" t="s">
        <v>59</v>
      </c>
      <c r="E47" s="12"/>
      <c r="F47" s="12"/>
      <c r="G47" s="12"/>
      <c r="H47" s="12"/>
    </row>
    <row r="48" spans="1:8" ht="30" customHeight="1">
      <c r="A48" s="4">
        <v>16</v>
      </c>
      <c r="B48" s="12">
        <v>37</v>
      </c>
      <c r="C48" s="20"/>
      <c r="D48" s="13" t="s">
        <v>60</v>
      </c>
      <c r="E48" s="12"/>
      <c r="F48" s="12"/>
      <c r="G48" s="12"/>
      <c r="H48" s="12"/>
    </row>
    <row r="49" spans="1:8" ht="30" customHeight="1">
      <c r="A49" s="4">
        <v>16</v>
      </c>
      <c r="B49" s="12">
        <v>38</v>
      </c>
      <c r="C49" s="17"/>
      <c r="D49" s="13" t="s">
        <v>61</v>
      </c>
      <c r="E49" s="12"/>
      <c r="F49" s="12"/>
      <c r="G49" s="12"/>
      <c r="H49" s="12"/>
    </row>
    <row r="50" spans="1:8" ht="30" customHeight="1">
      <c r="A50" s="4">
        <v>16</v>
      </c>
      <c r="B50" s="12">
        <v>39</v>
      </c>
      <c r="C50" s="17"/>
      <c r="D50" s="13" t="s">
        <v>62</v>
      </c>
      <c r="E50" s="12"/>
      <c r="F50" s="12"/>
      <c r="G50" s="12"/>
      <c r="H50" s="12"/>
    </row>
    <row r="51" spans="1:8" ht="30" customHeight="1">
      <c r="A51" s="4">
        <v>16</v>
      </c>
      <c r="B51" s="12">
        <v>40</v>
      </c>
      <c r="C51" s="17"/>
      <c r="D51" s="13" t="s">
        <v>63</v>
      </c>
      <c r="E51" s="12"/>
      <c r="F51" s="12"/>
      <c r="G51" s="12"/>
      <c r="H51" s="12"/>
    </row>
    <row r="52" spans="1:8" ht="30" customHeight="1">
      <c r="A52" s="4">
        <v>16</v>
      </c>
      <c r="B52" s="12">
        <v>41</v>
      </c>
      <c r="C52" s="17"/>
      <c r="D52" s="13" t="s">
        <v>64</v>
      </c>
      <c r="E52" s="12"/>
      <c r="F52" s="12"/>
      <c r="G52" s="12"/>
      <c r="H52" s="12"/>
    </row>
    <row r="53" spans="1:8" ht="45" customHeight="1">
      <c r="A53" s="4">
        <v>16</v>
      </c>
      <c r="B53" s="12">
        <v>42</v>
      </c>
      <c r="C53" s="16" t="s">
        <v>52</v>
      </c>
      <c r="D53" s="13" t="s">
        <v>65</v>
      </c>
      <c r="E53" s="12"/>
      <c r="F53" s="12"/>
      <c r="G53" s="12"/>
      <c r="H53" s="12"/>
    </row>
    <row r="54" spans="1:8" ht="30" customHeight="1">
      <c r="A54" s="4">
        <v>16</v>
      </c>
      <c r="B54" s="12">
        <v>43</v>
      </c>
      <c r="C54" s="17"/>
      <c r="D54" s="13" t="s">
        <v>66</v>
      </c>
      <c r="E54" s="12"/>
      <c r="F54" s="12"/>
      <c r="G54" s="12"/>
      <c r="H54" s="12"/>
    </row>
    <row r="55" spans="1:8" ht="30" customHeight="1">
      <c r="A55" s="4">
        <v>16</v>
      </c>
      <c r="B55" s="12">
        <v>44</v>
      </c>
      <c r="C55" s="17"/>
      <c r="D55" s="13" t="s">
        <v>67</v>
      </c>
      <c r="E55" s="12"/>
      <c r="F55" s="12"/>
      <c r="G55" s="12"/>
      <c r="H55" s="12"/>
    </row>
    <row r="56" spans="1:8" ht="30" customHeight="1">
      <c r="A56" s="4">
        <v>16</v>
      </c>
      <c r="B56" s="12">
        <v>45</v>
      </c>
      <c r="C56" s="17"/>
      <c r="D56" s="13" t="s">
        <v>68</v>
      </c>
      <c r="E56" s="12"/>
      <c r="F56" s="12"/>
      <c r="G56" s="12"/>
      <c r="H56" s="12"/>
    </row>
    <row r="57" spans="1:8" ht="30" customHeight="1">
      <c r="A57" s="4">
        <v>16</v>
      </c>
      <c r="B57" s="12">
        <v>46</v>
      </c>
      <c r="C57" s="19"/>
      <c r="D57" s="13" t="s">
        <v>69</v>
      </c>
      <c r="E57" s="12"/>
      <c r="F57" s="12"/>
      <c r="G57" s="12"/>
      <c r="H57" s="12"/>
    </row>
    <row r="58" spans="1:8" ht="30" customHeight="1">
      <c r="A58" s="4">
        <v>16</v>
      </c>
      <c r="B58" s="12">
        <v>47</v>
      </c>
      <c r="C58" s="16" t="s">
        <v>70</v>
      </c>
      <c r="D58" s="13" t="s">
        <v>71</v>
      </c>
      <c r="E58" s="12"/>
      <c r="F58" s="12"/>
      <c r="G58" s="12"/>
      <c r="H58" s="12"/>
    </row>
    <row r="59" spans="1:8" ht="30" customHeight="1">
      <c r="A59" s="4">
        <v>16</v>
      </c>
      <c r="B59" s="12">
        <v>48</v>
      </c>
      <c r="C59" s="19"/>
      <c r="D59" s="13" t="s">
        <v>72</v>
      </c>
      <c r="E59" s="12"/>
      <c r="F59" s="12"/>
      <c r="G59" s="12"/>
      <c r="H59" s="12"/>
    </row>
    <row r="60" spans="1:8" ht="30" customHeight="1">
      <c r="A60" s="4">
        <v>16</v>
      </c>
      <c r="B60" s="12">
        <v>49</v>
      </c>
      <c r="C60" s="16" t="s">
        <v>73</v>
      </c>
      <c r="D60" s="13" t="s">
        <v>74</v>
      </c>
      <c r="E60" s="12"/>
      <c r="F60" s="12"/>
      <c r="G60" s="12"/>
      <c r="H60" s="12"/>
    </row>
    <row r="61" spans="1:8" ht="30" customHeight="1">
      <c r="A61" s="4">
        <v>16</v>
      </c>
      <c r="B61" s="12">
        <v>50</v>
      </c>
      <c r="C61" s="19"/>
      <c r="D61" s="13" t="s">
        <v>75</v>
      </c>
      <c r="E61" s="12"/>
      <c r="F61" s="12"/>
      <c r="G61" s="12"/>
      <c r="H61" s="12"/>
    </row>
    <row r="62" spans="1:8" ht="30" customHeight="1">
      <c r="A62" s="4">
        <v>16</v>
      </c>
      <c r="B62" s="12">
        <v>51</v>
      </c>
      <c r="C62" s="16" t="s">
        <v>76</v>
      </c>
      <c r="D62" s="13" t="s">
        <v>77</v>
      </c>
      <c r="E62" s="12"/>
      <c r="F62" s="12"/>
      <c r="G62" s="12"/>
      <c r="H62" s="12"/>
    </row>
    <row r="63" spans="1:8" ht="30" customHeight="1">
      <c r="A63" s="4">
        <v>16</v>
      </c>
      <c r="B63" s="12">
        <v>52</v>
      </c>
      <c r="C63" s="17"/>
      <c r="D63" s="13" t="s">
        <v>78</v>
      </c>
      <c r="E63" s="12"/>
      <c r="F63" s="12"/>
      <c r="G63" s="12"/>
      <c r="H63" s="12"/>
    </row>
    <row r="64" spans="1:8" ht="30" customHeight="1">
      <c r="A64" s="4">
        <v>16</v>
      </c>
      <c r="B64" s="12">
        <v>53</v>
      </c>
      <c r="C64" s="17"/>
      <c r="D64" s="13" t="s">
        <v>79</v>
      </c>
      <c r="E64" s="12"/>
      <c r="F64" s="12"/>
      <c r="G64" s="12"/>
      <c r="H64" s="12"/>
    </row>
    <row r="65" spans="1:8" ht="30" customHeight="1">
      <c r="A65" s="4">
        <v>16</v>
      </c>
      <c r="B65" s="12">
        <v>54</v>
      </c>
      <c r="C65" s="17"/>
      <c r="D65" s="13" t="s">
        <v>80</v>
      </c>
      <c r="E65" s="12"/>
      <c r="F65" s="12"/>
      <c r="G65" s="12"/>
      <c r="H65" s="12"/>
    </row>
    <row r="66" spans="1:8" ht="30" customHeight="1">
      <c r="A66" s="4">
        <v>16</v>
      </c>
      <c r="B66" s="12">
        <v>55</v>
      </c>
      <c r="C66" s="17"/>
      <c r="D66" s="13" t="s">
        <v>81</v>
      </c>
      <c r="E66" s="12"/>
      <c r="F66" s="12"/>
      <c r="G66" s="12"/>
      <c r="H66" s="12"/>
    </row>
    <row r="67" spans="1:8" ht="30" customHeight="1">
      <c r="A67" s="4">
        <v>16</v>
      </c>
      <c r="B67" s="12">
        <v>56</v>
      </c>
      <c r="C67" s="17"/>
      <c r="D67" s="13" t="s">
        <v>82</v>
      </c>
      <c r="E67" s="12"/>
      <c r="F67" s="12"/>
      <c r="G67" s="12"/>
      <c r="H67" s="12"/>
    </row>
    <row r="68" spans="1:8" ht="30" customHeight="1">
      <c r="A68" s="4">
        <v>17</v>
      </c>
      <c r="B68" s="12">
        <v>57</v>
      </c>
      <c r="C68" s="17"/>
      <c r="D68" s="13" t="s">
        <v>83</v>
      </c>
      <c r="E68" s="12"/>
      <c r="F68" s="12"/>
      <c r="G68" s="12"/>
      <c r="H68" s="12"/>
    </row>
    <row r="69" spans="1:8" ht="30" customHeight="1">
      <c r="A69" s="4">
        <v>17</v>
      </c>
      <c r="B69" s="12">
        <v>58</v>
      </c>
      <c r="C69" s="17"/>
      <c r="D69" s="13" t="s">
        <v>84</v>
      </c>
      <c r="E69" s="12"/>
      <c r="F69" s="12"/>
      <c r="G69" s="12"/>
      <c r="H69" s="12"/>
    </row>
    <row r="70" spans="1:8" ht="30" customHeight="1">
      <c r="A70" s="4">
        <v>17</v>
      </c>
      <c r="B70" s="12">
        <v>59</v>
      </c>
      <c r="C70" s="17"/>
      <c r="D70" s="13" t="s">
        <v>85</v>
      </c>
      <c r="E70" s="12"/>
      <c r="F70" s="12"/>
      <c r="G70" s="12"/>
      <c r="H70" s="12"/>
    </row>
    <row r="71" spans="1:8" ht="30" customHeight="1">
      <c r="A71" s="4">
        <v>17</v>
      </c>
      <c r="B71" s="12">
        <v>60</v>
      </c>
      <c r="C71" s="17"/>
      <c r="D71" s="13" t="s">
        <v>86</v>
      </c>
      <c r="E71" s="12"/>
      <c r="F71" s="12"/>
      <c r="G71" s="12"/>
      <c r="H71" s="12"/>
    </row>
    <row r="72" spans="1:8" ht="30" customHeight="1">
      <c r="A72" s="4">
        <v>17</v>
      </c>
      <c r="B72" s="12">
        <v>61</v>
      </c>
      <c r="C72" s="17"/>
      <c r="D72" s="13" t="s">
        <v>87</v>
      </c>
      <c r="E72" s="12"/>
      <c r="F72" s="12"/>
      <c r="G72" s="12"/>
      <c r="H72" s="12"/>
    </row>
    <row r="73" spans="1:8" ht="30" customHeight="1">
      <c r="B73" s="12">
        <v>62</v>
      </c>
      <c r="C73" s="12" t="s">
        <v>88</v>
      </c>
      <c r="D73" s="13" t="s">
        <v>89</v>
      </c>
      <c r="E73" s="12"/>
      <c r="F73" s="12"/>
      <c r="G73" s="12"/>
      <c r="H73" s="12"/>
    </row>
    <row r="74" spans="1:8" ht="15" customHeight="1">
      <c r="B74" s="12"/>
      <c r="C74" s="13" t="s">
        <v>90</v>
      </c>
      <c r="D74" s="13"/>
      <c r="E74" s="12"/>
      <c r="F74" s="12"/>
      <c r="G74" s="12"/>
      <c r="H74" s="12"/>
    </row>
    <row r="75" spans="1:8" ht="30" customHeight="1">
      <c r="A75" s="4">
        <v>17</v>
      </c>
      <c r="B75" s="12">
        <v>63</v>
      </c>
      <c r="C75" s="16" t="s">
        <v>91</v>
      </c>
      <c r="D75" s="21" t="s">
        <v>92</v>
      </c>
      <c r="E75" s="12"/>
      <c r="F75" s="12"/>
      <c r="G75" s="12"/>
      <c r="H75" s="12"/>
    </row>
    <row r="76" spans="1:8" ht="30" customHeight="1">
      <c r="A76" s="4">
        <v>17</v>
      </c>
      <c r="B76" s="12">
        <v>64</v>
      </c>
      <c r="C76" s="17"/>
      <c r="D76" s="21" t="s">
        <v>93</v>
      </c>
      <c r="E76" s="12"/>
      <c r="F76" s="12"/>
      <c r="G76" s="12"/>
      <c r="H76" s="12"/>
    </row>
    <row r="77" spans="1:8" ht="30" customHeight="1">
      <c r="A77" s="4">
        <v>17</v>
      </c>
      <c r="B77" s="12">
        <v>65</v>
      </c>
      <c r="C77" s="17"/>
      <c r="D77" s="13" t="s">
        <v>94</v>
      </c>
      <c r="E77" s="12"/>
      <c r="F77" s="12"/>
      <c r="G77" s="12"/>
      <c r="H77" s="12"/>
    </row>
    <row r="78" spans="1:8" ht="30" customHeight="1">
      <c r="A78" s="4">
        <v>17</v>
      </c>
      <c r="B78" s="12">
        <v>66</v>
      </c>
      <c r="C78" s="17"/>
      <c r="D78" s="13" t="s">
        <v>95</v>
      </c>
      <c r="E78" s="12"/>
      <c r="F78" s="12"/>
      <c r="G78" s="12"/>
      <c r="H78" s="12"/>
    </row>
    <row r="79" spans="1:8" ht="30" customHeight="1">
      <c r="A79" s="4">
        <v>17</v>
      </c>
      <c r="B79" s="12">
        <v>67</v>
      </c>
      <c r="C79" s="19"/>
      <c r="D79" s="13" t="s">
        <v>96</v>
      </c>
      <c r="E79" s="12"/>
      <c r="F79" s="12"/>
      <c r="G79" s="12"/>
      <c r="H79" s="12"/>
    </row>
    <row r="80" spans="1:8" ht="30" customHeight="1">
      <c r="A80" s="4">
        <v>17</v>
      </c>
      <c r="B80" s="12">
        <v>68</v>
      </c>
      <c r="C80" s="16" t="s">
        <v>91</v>
      </c>
      <c r="D80" s="13" t="s">
        <v>97</v>
      </c>
      <c r="E80" s="12"/>
      <c r="F80" s="12"/>
      <c r="G80" s="12"/>
      <c r="H80" s="12"/>
    </row>
    <row r="81" spans="1:8" ht="30" customHeight="1">
      <c r="A81" s="4">
        <v>17</v>
      </c>
      <c r="B81" s="12">
        <v>69</v>
      </c>
      <c r="C81" s="17"/>
      <c r="D81" s="13" t="s">
        <v>98</v>
      </c>
      <c r="E81" s="12"/>
      <c r="F81" s="12"/>
      <c r="G81" s="12"/>
      <c r="H81" s="12"/>
    </row>
    <row r="82" spans="1:8" ht="30" customHeight="1">
      <c r="A82" s="4">
        <v>17</v>
      </c>
      <c r="B82" s="12">
        <v>70</v>
      </c>
      <c r="C82" s="17"/>
      <c r="D82" s="13" t="s">
        <v>99</v>
      </c>
      <c r="E82" s="12"/>
      <c r="F82" s="12"/>
      <c r="G82" s="12"/>
      <c r="H82" s="12"/>
    </row>
    <row r="83" spans="1:8" ht="30" customHeight="1">
      <c r="A83" s="4">
        <v>17</v>
      </c>
      <c r="B83" s="12">
        <v>71</v>
      </c>
      <c r="C83" s="16" t="s">
        <v>100</v>
      </c>
      <c r="D83" s="13" t="s">
        <v>101</v>
      </c>
      <c r="E83" s="12"/>
      <c r="F83" s="12"/>
      <c r="G83" s="12"/>
      <c r="H83" s="12"/>
    </row>
    <row r="84" spans="1:8" ht="30" customHeight="1">
      <c r="A84" s="4">
        <v>17</v>
      </c>
      <c r="B84" s="12">
        <v>72</v>
      </c>
      <c r="C84" s="17"/>
      <c r="D84" s="13" t="s">
        <v>102</v>
      </c>
      <c r="E84" s="12"/>
      <c r="F84" s="12"/>
      <c r="G84" s="12"/>
      <c r="H84" s="12"/>
    </row>
    <row r="85" spans="1:8" ht="30" customHeight="1">
      <c r="B85" s="12">
        <v>73</v>
      </c>
      <c r="C85" s="17"/>
      <c r="D85" s="13" t="s">
        <v>103</v>
      </c>
      <c r="E85" s="12"/>
      <c r="F85" s="12"/>
      <c r="G85" s="12"/>
      <c r="H85" s="12"/>
    </row>
    <row r="86" spans="1:8" ht="30" customHeight="1">
      <c r="A86" s="4">
        <v>17</v>
      </c>
      <c r="B86" s="12">
        <v>74</v>
      </c>
      <c r="C86" s="17"/>
      <c r="D86" s="13" t="s">
        <v>104</v>
      </c>
      <c r="E86" s="12"/>
      <c r="F86" s="12"/>
      <c r="G86" s="12"/>
      <c r="H86" s="12"/>
    </row>
    <row r="87" spans="1:8" ht="30" customHeight="1">
      <c r="A87" s="4">
        <v>17</v>
      </c>
      <c r="B87" s="12">
        <v>75</v>
      </c>
      <c r="C87" s="17"/>
      <c r="D87" s="13" t="s">
        <v>105</v>
      </c>
      <c r="E87" s="12"/>
      <c r="F87" s="12"/>
      <c r="G87" s="12"/>
      <c r="H87" s="12"/>
    </row>
    <row r="88" spans="1:8" ht="30" customHeight="1">
      <c r="A88" s="4">
        <v>17</v>
      </c>
      <c r="B88" s="12">
        <v>76</v>
      </c>
      <c r="C88" s="17"/>
      <c r="D88" s="13" t="s">
        <v>106</v>
      </c>
      <c r="E88" s="12"/>
      <c r="F88" s="12"/>
      <c r="G88" s="12"/>
      <c r="H88" s="12"/>
    </row>
    <row r="89" spans="1:8" ht="30" customHeight="1">
      <c r="A89" s="4">
        <v>17</v>
      </c>
      <c r="B89" s="12">
        <v>77</v>
      </c>
      <c r="C89" s="16" t="s">
        <v>107</v>
      </c>
      <c r="D89" s="13" t="s">
        <v>108</v>
      </c>
      <c r="E89" s="12"/>
      <c r="F89" s="12"/>
      <c r="G89" s="12"/>
      <c r="H89" s="12"/>
    </row>
    <row r="90" spans="1:8" ht="45" customHeight="1">
      <c r="B90" s="12">
        <v>78</v>
      </c>
      <c r="C90" s="17"/>
      <c r="D90" s="13" t="s">
        <v>109</v>
      </c>
      <c r="E90" s="12"/>
      <c r="F90" s="12"/>
      <c r="G90" s="12"/>
      <c r="H90" s="12"/>
    </row>
    <row r="91" spans="1:8" ht="30" customHeight="1">
      <c r="A91" s="4">
        <v>18</v>
      </c>
      <c r="B91" s="12">
        <v>79</v>
      </c>
      <c r="C91" s="17"/>
      <c r="D91" s="13" t="s">
        <v>110</v>
      </c>
      <c r="E91" s="12"/>
      <c r="F91" s="12"/>
      <c r="G91" s="12"/>
      <c r="H91" s="12"/>
    </row>
    <row r="92" spans="1:8" ht="30" customHeight="1">
      <c r="A92" s="4">
        <v>18</v>
      </c>
      <c r="B92" s="12">
        <v>80</v>
      </c>
      <c r="C92" s="19"/>
      <c r="D92" s="13" t="s">
        <v>111</v>
      </c>
      <c r="E92" s="12"/>
      <c r="F92" s="12"/>
      <c r="G92" s="12"/>
      <c r="H92" s="12"/>
    </row>
    <row r="93" spans="1:8" ht="30" customHeight="1">
      <c r="A93" s="4">
        <v>18</v>
      </c>
      <c r="B93" s="12">
        <v>81</v>
      </c>
      <c r="C93" s="16" t="s">
        <v>112</v>
      </c>
      <c r="D93" s="13" t="s">
        <v>113</v>
      </c>
      <c r="E93" s="12"/>
      <c r="F93" s="12"/>
      <c r="G93" s="12"/>
      <c r="H93" s="12"/>
    </row>
    <row r="94" spans="1:8" ht="30" customHeight="1">
      <c r="A94" s="4">
        <v>18</v>
      </c>
      <c r="B94" s="12">
        <v>82</v>
      </c>
      <c r="C94" s="17"/>
      <c r="D94" s="13" t="s">
        <v>114</v>
      </c>
      <c r="E94" s="12"/>
      <c r="F94" s="12"/>
      <c r="G94" s="12"/>
      <c r="H94" s="12"/>
    </row>
    <row r="95" spans="1:8" ht="30" customHeight="1">
      <c r="A95" s="4">
        <v>18</v>
      </c>
      <c r="B95" s="12">
        <v>83</v>
      </c>
      <c r="C95" s="17"/>
      <c r="D95" s="13" t="s">
        <v>115</v>
      </c>
      <c r="E95" s="12"/>
      <c r="F95" s="12"/>
      <c r="G95" s="12"/>
      <c r="H95" s="12"/>
    </row>
    <row r="96" spans="1:8" ht="30" customHeight="1">
      <c r="A96" s="4">
        <v>18</v>
      </c>
      <c r="B96" s="12">
        <v>84</v>
      </c>
      <c r="C96" s="17"/>
      <c r="D96" s="13" t="s">
        <v>116</v>
      </c>
      <c r="E96" s="12"/>
      <c r="F96" s="12"/>
      <c r="G96" s="12"/>
      <c r="H96" s="12"/>
    </row>
    <row r="97" spans="1:8" ht="30" customHeight="1">
      <c r="A97" s="4">
        <v>18</v>
      </c>
      <c r="B97" s="12">
        <v>85</v>
      </c>
      <c r="C97" s="19"/>
      <c r="D97" s="21" t="s">
        <v>117</v>
      </c>
      <c r="E97" s="12"/>
      <c r="F97" s="12"/>
      <c r="G97" s="12"/>
      <c r="H97" s="12"/>
    </row>
    <row r="98" spans="1:8" ht="30" customHeight="1">
      <c r="A98" s="4">
        <v>18</v>
      </c>
      <c r="B98" s="12">
        <v>86</v>
      </c>
      <c r="C98" s="16" t="s">
        <v>118</v>
      </c>
      <c r="D98" s="13" t="s">
        <v>119</v>
      </c>
      <c r="E98" s="12"/>
      <c r="F98" s="12"/>
      <c r="G98" s="12"/>
      <c r="H98" s="12"/>
    </row>
    <row r="99" spans="1:8" ht="30" customHeight="1">
      <c r="A99" s="4">
        <v>18</v>
      </c>
      <c r="B99" s="12">
        <v>87</v>
      </c>
      <c r="C99" s="17"/>
      <c r="D99" s="13" t="s">
        <v>120</v>
      </c>
      <c r="E99" s="12"/>
      <c r="F99" s="12"/>
      <c r="G99" s="12"/>
      <c r="H99" s="12"/>
    </row>
    <row r="100" spans="1:8" ht="30" customHeight="1">
      <c r="A100" s="4">
        <v>18</v>
      </c>
      <c r="B100" s="12">
        <v>88</v>
      </c>
      <c r="C100" s="17"/>
      <c r="D100" s="13" t="s">
        <v>121</v>
      </c>
      <c r="E100" s="12"/>
      <c r="F100" s="12"/>
      <c r="G100" s="12"/>
      <c r="H100" s="12"/>
    </row>
    <row r="101" spans="1:8" ht="45" customHeight="1">
      <c r="A101" s="4">
        <v>18</v>
      </c>
      <c r="B101" s="12">
        <v>89</v>
      </c>
      <c r="C101" s="17"/>
      <c r="D101" s="13" t="s">
        <v>122</v>
      </c>
      <c r="E101" s="12"/>
      <c r="F101" s="12"/>
      <c r="G101" s="12"/>
      <c r="H101" s="12"/>
    </row>
    <row r="102" spans="1:8" ht="45" customHeight="1">
      <c r="A102" s="4">
        <v>18</v>
      </c>
      <c r="B102" s="12">
        <v>90</v>
      </c>
      <c r="C102" s="17"/>
      <c r="D102" s="13" t="s">
        <v>123</v>
      </c>
      <c r="E102" s="12"/>
      <c r="F102" s="12"/>
      <c r="G102" s="12"/>
      <c r="H102" s="12"/>
    </row>
    <row r="103" spans="1:8" ht="45" customHeight="1">
      <c r="A103" s="4">
        <v>18</v>
      </c>
      <c r="B103" s="12">
        <v>91</v>
      </c>
      <c r="C103" s="17"/>
      <c r="D103" s="22" t="s">
        <v>124</v>
      </c>
      <c r="E103" s="19"/>
      <c r="F103" s="19"/>
      <c r="G103" s="19"/>
      <c r="H103" s="19"/>
    </row>
    <row r="104" spans="1:8" ht="45" customHeight="1">
      <c r="B104" s="12">
        <v>92</v>
      </c>
      <c r="C104" s="19"/>
      <c r="D104" s="22" t="s">
        <v>125</v>
      </c>
      <c r="E104" s="19"/>
      <c r="F104" s="19"/>
      <c r="G104" s="19"/>
      <c r="H104" s="19"/>
    </row>
    <row r="105" spans="1:8" ht="45" customHeight="1">
      <c r="B105" s="12">
        <v>93</v>
      </c>
      <c r="C105" s="16" t="s">
        <v>118</v>
      </c>
      <c r="D105" s="22" t="s">
        <v>126</v>
      </c>
      <c r="E105" s="19"/>
      <c r="F105" s="19"/>
      <c r="G105" s="19"/>
      <c r="H105" s="19"/>
    </row>
    <row r="106" spans="1:8" ht="45" customHeight="1">
      <c r="A106" s="4">
        <v>18</v>
      </c>
      <c r="B106" s="12">
        <v>94</v>
      </c>
      <c r="C106" s="19"/>
      <c r="D106" s="22" t="s">
        <v>127</v>
      </c>
      <c r="E106" s="19"/>
      <c r="F106" s="19"/>
      <c r="G106" s="19"/>
      <c r="H106" s="19"/>
    </row>
    <row r="107" spans="1:8" ht="30" customHeight="1">
      <c r="A107" s="4">
        <v>19</v>
      </c>
      <c r="B107" s="12">
        <v>95</v>
      </c>
      <c r="C107" s="16" t="s">
        <v>128</v>
      </c>
      <c r="D107" s="13" t="s">
        <v>129</v>
      </c>
      <c r="E107" s="12"/>
      <c r="F107" s="12"/>
      <c r="G107" s="12"/>
      <c r="H107" s="12"/>
    </row>
    <row r="108" spans="1:8" ht="30" customHeight="1">
      <c r="B108" s="12">
        <v>96</v>
      </c>
      <c r="C108" s="17"/>
      <c r="D108" s="13" t="s">
        <v>130</v>
      </c>
      <c r="E108" s="12"/>
      <c r="F108" s="12"/>
      <c r="G108" s="12"/>
      <c r="H108" s="12"/>
    </row>
    <row r="109" spans="1:8" ht="30" customHeight="1">
      <c r="B109" s="12">
        <v>97</v>
      </c>
      <c r="C109" s="17"/>
      <c r="D109" s="13" t="s">
        <v>131</v>
      </c>
      <c r="E109" s="12"/>
      <c r="F109" s="12"/>
      <c r="G109" s="12"/>
      <c r="H109" s="12"/>
    </row>
    <row r="110" spans="1:8" ht="30" customHeight="1">
      <c r="A110" s="4">
        <v>19</v>
      </c>
      <c r="B110" s="12">
        <v>98</v>
      </c>
      <c r="C110" s="17"/>
      <c r="D110" s="13" t="s">
        <v>132</v>
      </c>
      <c r="E110" s="12"/>
      <c r="F110" s="12"/>
      <c r="G110" s="12"/>
      <c r="H110" s="12"/>
    </row>
    <row r="111" spans="1:8" ht="30" customHeight="1">
      <c r="A111" s="4">
        <v>19</v>
      </c>
      <c r="B111" s="12">
        <v>99</v>
      </c>
      <c r="C111" s="17"/>
      <c r="D111" s="13" t="s">
        <v>133</v>
      </c>
      <c r="E111" s="12"/>
      <c r="F111" s="12"/>
      <c r="G111" s="12"/>
      <c r="H111" s="12"/>
    </row>
    <row r="112" spans="1:8" ht="30" customHeight="1">
      <c r="A112" s="4">
        <v>19</v>
      </c>
      <c r="B112" s="12">
        <v>100</v>
      </c>
      <c r="C112" s="17"/>
      <c r="D112" s="13" t="s">
        <v>134</v>
      </c>
      <c r="E112" s="12"/>
      <c r="F112" s="12"/>
      <c r="G112" s="12"/>
      <c r="H112" s="12"/>
    </row>
    <row r="113" spans="1:8" ht="30" customHeight="1">
      <c r="B113" s="12">
        <v>101</v>
      </c>
      <c r="C113" s="17"/>
      <c r="D113" s="13" t="s">
        <v>135</v>
      </c>
      <c r="E113" s="12"/>
      <c r="F113" s="12"/>
      <c r="G113" s="12"/>
      <c r="H113" s="12"/>
    </row>
    <row r="114" spans="1:8" ht="30" customHeight="1">
      <c r="B114" s="12">
        <v>102</v>
      </c>
      <c r="C114" s="17"/>
      <c r="D114" s="13" t="s">
        <v>136</v>
      </c>
      <c r="E114" s="12"/>
      <c r="F114" s="12"/>
      <c r="G114" s="12"/>
      <c r="H114" s="12"/>
    </row>
    <row r="115" spans="1:8" ht="30" customHeight="1">
      <c r="A115" s="4">
        <v>19</v>
      </c>
      <c r="B115" s="12">
        <v>103</v>
      </c>
      <c r="C115" s="17"/>
      <c r="D115" s="13" t="s">
        <v>137</v>
      </c>
      <c r="E115" s="12"/>
      <c r="F115" s="12"/>
      <c r="G115" s="12"/>
      <c r="H115" s="12"/>
    </row>
    <row r="116" spans="1:8" ht="30" customHeight="1">
      <c r="A116" s="4">
        <v>19</v>
      </c>
      <c r="B116" s="12">
        <v>104</v>
      </c>
      <c r="C116" s="17"/>
      <c r="D116" s="13" t="s">
        <v>138</v>
      </c>
      <c r="E116" s="12"/>
      <c r="F116" s="12"/>
      <c r="G116" s="12"/>
      <c r="H116" s="12"/>
    </row>
    <row r="117" spans="1:8" ht="30" customHeight="1">
      <c r="A117" s="4">
        <v>19</v>
      </c>
      <c r="B117" s="12">
        <v>105</v>
      </c>
      <c r="C117" s="17"/>
      <c r="D117" s="13" t="s">
        <v>139</v>
      </c>
      <c r="E117" s="12"/>
      <c r="F117" s="12"/>
      <c r="G117" s="12"/>
      <c r="H117" s="12"/>
    </row>
    <row r="118" spans="1:8" ht="30" customHeight="1">
      <c r="A118" s="4">
        <v>19</v>
      </c>
      <c r="B118" s="12">
        <v>106</v>
      </c>
      <c r="C118" s="17"/>
      <c r="D118" s="13" t="s">
        <v>140</v>
      </c>
      <c r="E118" s="12"/>
      <c r="F118" s="12"/>
      <c r="G118" s="12"/>
      <c r="H118" s="12"/>
    </row>
    <row r="119" spans="1:8" ht="30" customHeight="1">
      <c r="A119" s="4">
        <v>19</v>
      </c>
      <c r="B119" s="12">
        <v>107</v>
      </c>
      <c r="C119" s="17"/>
      <c r="D119" s="21" t="s">
        <v>141</v>
      </c>
      <c r="E119" s="12"/>
      <c r="F119" s="12"/>
      <c r="G119" s="12"/>
      <c r="H119" s="12"/>
    </row>
    <row r="120" spans="1:8" ht="30" customHeight="1">
      <c r="A120" s="4">
        <v>19</v>
      </c>
      <c r="B120" s="12">
        <v>108</v>
      </c>
      <c r="C120" s="17"/>
      <c r="D120" s="13" t="s">
        <v>142</v>
      </c>
      <c r="E120" s="12"/>
      <c r="F120" s="12"/>
      <c r="G120" s="12"/>
      <c r="H120" s="12"/>
    </row>
    <row r="121" spans="1:8" ht="30" customHeight="1">
      <c r="A121" s="4">
        <v>19</v>
      </c>
      <c r="B121" s="12">
        <v>109</v>
      </c>
      <c r="C121" s="17"/>
      <c r="D121" s="13" t="s">
        <v>143</v>
      </c>
      <c r="E121" s="12"/>
      <c r="F121" s="12"/>
      <c r="G121" s="12"/>
      <c r="H121" s="12"/>
    </row>
    <row r="122" spans="1:8" ht="30" customHeight="1">
      <c r="A122" s="4">
        <v>19</v>
      </c>
      <c r="B122" s="12">
        <v>110</v>
      </c>
      <c r="C122" s="17"/>
      <c r="D122" s="13" t="s">
        <v>144</v>
      </c>
      <c r="E122" s="12"/>
      <c r="F122" s="12"/>
      <c r="G122" s="12"/>
      <c r="H122" s="12"/>
    </row>
    <row r="123" spans="1:8" ht="30" customHeight="1">
      <c r="A123" s="4">
        <v>19</v>
      </c>
      <c r="B123" s="12">
        <v>111</v>
      </c>
      <c r="C123" s="17"/>
      <c r="D123" s="13" t="s">
        <v>145</v>
      </c>
      <c r="E123" s="12"/>
      <c r="F123" s="12"/>
      <c r="G123" s="12"/>
      <c r="H123" s="12"/>
    </row>
    <row r="124" spans="1:8" ht="30" customHeight="1">
      <c r="B124" s="12">
        <v>112</v>
      </c>
      <c r="C124" s="17"/>
      <c r="D124" s="21" t="s">
        <v>146</v>
      </c>
      <c r="E124" s="12"/>
      <c r="F124" s="12"/>
      <c r="G124" s="12"/>
      <c r="H124" s="12"/>
    </row>
    <row r="125" spans="1:8" ht="30" customHeight="1">
      <c r="A125" s="4">
        <v>19</v>
      </c>
      <c r="B125" s="12">
        <v>113</v>
      </c>
      <c r="C125" s="19"/>
      <c r="D125" s="21" t="s">
        <v>147</v>
      </c>
      <c r="E125" s="12"/>
      <c r="F125" s="12"/>
      <c r="G125" s="12"/>
      <c r="H125" s="12"/>
    </row>
    <row r="126" spans="1:8" ht="45" customHeight="1">
      <c r="A126" s="4">
        <v>19</v>
      </c>
      <c r="B126" s="12">
        <v>114</v>
      </c>
      <c r="C126" s="16" t="s">
        <v>148</v>
      </c>
      <c r="D126" s="21" t="s">
        <v>149</v>
      </c>
      <c r="E126" s="12"/>
      <c r="F126" s="12"/>
      <c r="G126" s="12"/>
      <c r="H126" s="12"/>
    </row>
    <row r="127" spans="1:8" ht="30" customHeight="1">
      <c r="A127" s="4">
        <v>19</v>
      </c>
      <c r="B127" s="12">
        <v>115</v>
      </c>
      <c r="C127" s="17"/>
      <c r="D127" s="13" t="s">
        <v>150</v>
      </c>
      <c r="E127" s="12"/>
      <c r="F127" s="12"/>
      <c r="G127" s="12"/>
      <c r="H127" s="12"/>
    </row>
    <row r="128" spans="1:8" ht="30" customHeight="1">
      <c r="A128" s="4">
        <v>20</v>
      </c>
      <c r="B128" s="12">
        <v>116</v>
      </c>
      <c r="C128" s="19" t="s">
        <v>151</v>
      </c>
      <c r="D128" s="13" t="s">
        <v>152</v>
      </c>
      <c r="E128" s="12"/>
      <c r="F128" s="12"/>
      <c r="G128" s="12"/>
      <c r="H128" s="12"/>
    </row>
    <row r="129" spans="1:8" ht="45" customHeight="1">
      <c r="A129" s="4">
        <v>20</v>
      </c>
      <c r="B129" s="12">
        <v>117</v>
      </c>
      <c r="C129" s="23" t="s">
        <v>153</v>
      </c>
      <c r="D129" s="13" t="s">
        <v>154</v>
      </c>
      <c r="E129" s="12"/>
      <c r="F129" s="12"/>
      <c r="G129" s="12"/>
      <c r="H129" s="12"/>
    </row>
    <row r="130" spans="1:8" ht="30" customHeight="1">
      <c r="A130" s="4">
        <v>20</v>
      </c>
      <c r="B130" s="12">
        <v>118</v>
      </c>
      <c r="C130" s="17"/>
      <c r="D130" s="13" t="s">
        <v>155</v>
      </c>
      <c r="E130" s="12"/>
      <c r="F130" s="12"/>
      <c r="G130" s="12"/>
      <c r="H130" s="12"/>
    </row>
    <row r="131" spans="1:8" ht="30" customHeight="1">
      <c r="A131" s="4">
        <v>20</v>
      </c>
      <c r="B131" s="12">
        <v>119</v>
      </c>
      <c r="C131" s="17"/>
      <c r="D131" s="13" t="s">
        <v>156</v>
      </c>
      <c r="E131" s="12"/>
      <c r="F131" s="12"/>
      <c r="G131" s="12"/>
      <c r="H131" s="12"/>
    </row>
    <row r="132" spans="1:8" ht="30" customHeight="1">
      <c r="A132" s="4">
        <v>20</v>
      </c>
      <c r="B132" s="12">
        <v>120</v>
      </c>
      <c r="C132" s="20"/>
      <c r="D132" s="13" t="s">
        <v>157</v>
      </c>
      <c r="E132" s="12"/>
      <c r="F132" s="12"/>
      <c r="G132" s="12"/>
      <c r="H132" s="12"/>
    </row>
    <row r="133" spans="1:8" ht="30" customHeight="1">
      <c r="A133" s="4">
        <v>20</v>
      </c>
      <c r="B133" s="12">
        <v>121</v>
      </c>
      <c r="C133" s="17"/>
      <c r="D133" s="13" t="s">
        <v>158</v>
      </c>
      <c r="E133" s="12"/>
      <c r="F133" s="12"/>
      <c r="G133" s="12"/>
      <c r="H133" s="12"/>
    </row>
    <row r="134" spans="1:8" ht="45" customHeight="1">
      <c r="A134" s="4">
        <v>20</v>
      </c>
      <c r="B134" s="12">
        <v>122</v>
      </c>
      <c r="C134" s="20"/>
      <c r="D134" s="13" t="s">
        <v>159</v>
      </c>
      <c r="E134" s="12"/>
      <c r="F134" s="12"/>
      <c r="G134" s="12"/>
      <c r="H134" s="12"/>
    </row>
    <row r="135" spans="1:8" ht="45" customHeight="1">
      <c r="A135" s="4">
        <v>20</v>
      </c>
      <c r="B135" s="12">
        <v>123</v>
      </c>
      <c r="C135" s="13" t="s">
        <v>153</v>
      </c>
      <c r="D135" s="13" t="s">
        <v>160</v>
      </c>
      <c r="E135" s="12"/>
      <c r="F135" s="12"/>
      <c r="G135" s="12"/>
      <c r="H135" s="12"/>
    </row>
    <row r="136" spans="1:8" ht="15" customHeight="1">
      <c r="B136" s="12"/>
      <c r="C136" s="13" t="s">
        <v>161</v>
      </c>
      <c r="D136" s="13"/>
      <c r="E136" s="12"/>
      <c r="F136" s="12"/>
      <c r="G136" s="12"/>
      <c r="H136" s="12"/>
    </row>
    <row r="137" spans="1:8" ht="30" customHeight="1">
      <c r="A137" s="4">
        <v>20</v>
      </c>
      <c r="B137" s="12">
        <v>124</v>
      </c>
      <c r="C137" s="16" t="s">
        <v>162</v>
      </c>
      <c r="D137" s="13" t="s">
        <v>163</v>
      </c>
      <c r="E137" s="12"/>
      <c r="F137" s="12"/>
      <c r="G137" s="12"/>
      <c r="H137" s="12"/>
    </row>
    <row r="138" spans="1:8" ht="30" customHeight="1">
      <c r="A138" s="4">
        <v>20</v>
      </c>
      <c r="B138" s="12">
        <v>125</v>
      </c>
      <c r="C138" s="17"/>
      <c r="D138" s="13" t="s">
        <v>164</v>
      </c>
      <c r="E138" s="12"/>
      <c r="F138" s="12"/>
      <c r="G138" s="12"/>
      <c r="H138" s="12"/>
    </row>
    <row r="139" spans="1:8" ht="30" customHeight="1">
      <c r="A139" s="4">
        <v>20</v>
      </c>
      <c r="B139" s="12">
        <v>126</v>
      </c>
      <c r="C139" s="19"/>
      <c r="D139" s="13" t="s">
        <v>165</v>
      </c>
      <c r="E139" s="12"/>
      <c r="F139" s="12"/>
      <c r="G139" s="12"/>
      <c r="H139" s="12"/>
    </row>
    <row r="140" spans="1:8" ht="30" customHeight="1">
      <c r="A140" s="4">
        <v>20</v>
      </c>
      <c r="B140" s="12">
        <v>127</v>
      </c>
      <c r="C140" s="16" t="s">
        <v>166</v>
      </c>
      <c r="D140" s="13" t="s">
        <v>167</v>
      </c>
      <c r="E140" s="12"/>
      <c r="F140" s="12"/>
      <c r="G140" s="12"/>
      <c r="H140" s="12"/>
    </row>
    <row r="141" spans="1:8" ht="30" customHeight="1">
      <c r="A141" s="4">
        <v>20</v>
      </c>
      <c r="B141" s="12">
        <v>128</v>
      </c>
      <c r="C141" s="16" t="s">
        <v>168</v>
      </c>
      <c r="D141" s="13" t="s">
        <v>169</v>
      </c>
      <c r="E141" s="12"/>
      <c r="F141" s="12"/>
      <c r="G141" s="12"/>
      <c r="H141" s="12"/>
    </row>
    <row r="142" spans="1:8" ht="30" customHeight="1">
      <c r="B142" s="12">
        <v>129</v>
      </c>
      <c r="C142" s="16" t="s">
        <v>170</v>
      </c>
      <c r="D142" s="13" t="s">
        <v>171</v>
      </c>
      <c r="E142" s="12"/>
      <c r="F142" s="12"/>
      <c r="G142" s="12"/>
      <c r="H142" s="12"/>
    </row>
    <row r="143" spans="1:8" ht="30" customHeight="1">
      <c r="B143" s="12">
        <v>130</v>
      </c>
      <c r="C143" s="17"/>
      <c r="D143" s="13" t="s">
        <v>172</v>
      </c>
      <c r="E143" s="12"/>
      <c r="F143" s="12"/>
      <c r="G143" s="12"/>
      <c r="H143" s="12"/>
    </row>
    <row r="144" spans="1:8" ht="30" customHeight="1">
      <c r="A144" s="4">
        <v>20</v>
      </c>
      <c r="B144" s="12">
        <v>131</v>
      </c>
      <c r="C144" s="17"/>
      <c r="D144" s="13" t="s">
        <v>173</v>
      </c>
      <c r="E144" s="12"/>
      <c r="F144" s="12"/>
      <c r="G144" s="12"/>
      <c r="H144" s="12"/>
    </row>
    <row r="145" spans="1:8" ht="30" customHeight="1">
      <c r="A145" s="4">
        <v>20</v>
      </c>
      <c r="B145" s="12">
        <v>132</v>
      </c>
      <c r="C145" s="17"/>
      <c r="D145" s="13" t="s">
        <v>174</v>
      </c>
      <c r="E145" s="12"/>
      <c r="F145" s="12"/>
      <c r="G145" s="12"/>
      <c r="H145" s="12"/>
    </row>
    <row r="146" spans="1:8" ht="45" customHeight="1">
      <c r="A146" s="4">
        <v>20</v>
      </c>
      <c r="B146" s="12">
        <v>133</v>
      </c>
      <c r="C146" s="17"/>
      <c r="D146" s="13" t="s">
        <v>175</v>
      </c>
      <c r="E146" s="12"/>
      <c r="F146" s="12"/>
      <c r="G146" s="12"/>
      <c r="H146" s="12"/>
    </row>
    <row r="147" spans="1:8" ht="45" customHeight="1">
      <c r="A147" s="4">
        <v>21</v>
      </c>
      <c r="B147" s="12">
        <v>134</v>
      </c>
      <c r="C147" s="19"/>
      <c r="D147" s="13" t="s">
        <v>176</v>
      </c>
      <c r="E147" s="12"/>
      <c r="F147" s="12"/>
      <c r="G147" s="12"/>
      <c r="H147" s="12"/>
    </row>
    <row r="148" spans="1:8" ht="30" customHeight="1">
      <c r="A148" s="4">
        <v>21</v>
      </c>
      <c r="B148" s="12">
        <v>135</v>
      </c>
      <c r="C148" s="23" t="s">
        <v>177</v>
      </c>
      <c r="D148" s="13" t="s">
        <v>178</v>
      </c>
      <c r="E148" s="12"/>
      <c r="F148" s="12"/>
      <c r="G148" s="12"/>
      <c r="H148" s="12"/>
    </row>
    <row r="149" spans="1:8" ht="30" customHeight="1">
      <c r="A149" s="4">
        <v>21</v>
      </c>
      <c r="B149" s="12">
        <v>136</v>
      </c>
      <c r="C149" s="20"/>
      <c r="D149" s="13" t="s">
        <v>179</v>
      </c>
      <c r="E149" s="12"/>
      <c r="F149" s="12"/>
      <c r="G149" s="12"/>
      <c r="H149" s="12"/>
    </row>
    <row r="150" spans="1:8" ht="30" customHeight="1">
      <c r="A150" s="4">
        <v>21</v>
      </c>
      <c r="B150" s="12">
        <v>137</v>
      </c>
      <c r="C150" s="22"/>
      <c r="D150" s="13" t="s">
        <v>180</v>
      </c>
      <c r="E150" s="12"/>
      <c r="F150" s="12"/>
      <c r="G150" s="12"/>
      <c r="H150" s="12"/>
    </row>
    <row r="151" spans="1:8" ht="30" customHeight="1">
      <c r="A151" s="4">
        <v>21</v>
      </c>
      <c r="B151" s="12">
        <v>138</v>
      </c>
      <c r="C151" s="23" t="s">
        <v>181</v>
      </c>
      <c r="D151" s="13" t="s">
        <v>182</v>
      </c>
      <c r="E151" s="12"/>
      <c r="F151" s="12"/>
      <c r="G151" s="12"/>
      <c r="H151" s="12"/>
    </row>
    <row r="152" spans="1:8" ht="60" customHeight="1">
      <c r="A152" s="4">
        <v>21</v>
      </c>
      <c r="B152" s="12">
        <v>139</v>
      </c>
      <c r="C152" s="20"/>
      <c r="D152" s="13" t="s">
        <v>183</v>
      </c>
      <c r="E152" s="12"/>
      <c r="F152" s="12"/>
      <c r="G152" s="12"/>
      <c r="H152" s="12"/>
    </row>
    <row r="153" spans="1:8" ht="45" customHeight="1">
      <c r="A153" s="4">
        <v>21</v>
      </c>
      <c r="B153" s="12">
        <v>140</v>
      </c>
      <c r="C153" s="22"/>
      <c r="D153" s="13" t="s">
        <v>184</v>
      </c>
      <c r="E153" s="12"/>
      <c r="F153" s="12"/>
      <c r="G153" s="12"/>
      <c r="H153" s="12"/>
    </row>
    <row r="154" spans="1:8" ht="30" customHeight="1">
      <c r="A154" s="4">
        <v>21</v>
      </c>
      <c r="B154" s="12">
        <v>141</v>
      </c>
      <c r="C154" s="23" t="s">
        <v>185</v>
      </c>
      <c r="D154" s="13" t="s">
        <v>186</v>
      </c>
      <c r="E154" s="12"/>
      <c r="F154" s="12"/>
      <c r="G154" s="12"/>
      <c r="H154" s="12"/>
    </row>
    <row r="155" spans="1:8" ht="30" customHeight="1">
      <c r="A155" s="4">
        <v>21</v>
      </c>
      <c r="B155" s="12">
        <v>142</v>
      </c>
      <c r="C155" s="20"/>
      <c r="D155" s="13" t="s">
        <v>187</v>
      </c>
      <c r="E155" s="12"/>
      <c r="F155" s="12"/>
      <c r="G155" s="12"/>
      <c r="H155" s="12"/>
    </row>
    <row r="156" spans="1:8" ht="30" customHeight="1">
      <c r="A156" s="4">
        <v>21</v>
      </c>
      <c r="B156" s="12">
        <v>143</v>
      </c>
      <c r="C156" s="13" t="s">
        <v>188</v>
      </c>
      <c r="D156" s="13" t="s">
        <v>189</v>
      </c>
      <c r="E156" s="12"/>
      <c r="F156" s="12"/>
      <c r="G156" s="12"/>
      <c r="H156" s="12"/>
    </row>
    <row r="157" spans="1:8" ht="45" customHeight="1">
      <c r="A157" s="4">
        <v>22</v>
      </c>
      <c r="B157" s="12">
        <v>144</v>
      </c>
      <c r="C157" s="13" t="s">
        <v>190</v>
      </c>
      <c r="D157" s="13" t="s">
        <v>191</v>
      </c>
      <c r="E157" s="12"/>
      <c r="F157" s="12"/>
      <c r="G157" s="12"/>
      <c r="H157" s="12"/>
    </row>
    <row r="158" spans="1:8" ht="15" customHeight="1">
      <c r="B158" s="12"/>
      <c r="C158" s="13" t="s">
        <v>192</v>
      </c>
      <c r="D158" s="13"/>
      <c r="E158" s="12"/>
      <c r="F158" s="12"/>
      <c r="G158" s="12"/>
      <c r="H158" s="12"/>
    </row>
    <row r="159" spans="1:8" ht="15" customHeight="1">
      <c r="B159" s="12"/>
      <c r="C159" s="13" t="s">
        <v>193</v>
      </c>
      <c r="D159" s="13"/>
      <c r="E159" s="12"/>
      <c r="F159" s="12"/>
      <c r="G159" s="12"/>
      <c r="H159" s="12"/>
    </row>
    <row r="160" spans="1:8" ht="30" customHeight="1">
      <c r="A160" s="4">
        <v>20</v>
      </c>
      <c r="B160" s="12">
        <v>145</v>
      </c>
      <c r="C160" s="13" t="s">
        <v>194</v>
      </c>
      <c r="D160" s="13" t="s">
        <v>195</v>
      </c>
      <c r="E160" s="12"/>
      <c r="F160" s="12"/>
      <c r="G160" s="12"/>
      <c r="H160" s="12"/>
    </row>
    <row r="161" spans="1:8" ht="30" customHeight="1">
      <c r="B161" s="12">
        <v>146</v>
      </c>
      <c r="C161" s="13"/>
      <c r="D161" s="13" t="s">
        <v>196</v>
      </c>
      <c r="E161" s="12"/>
      <c r="F161" s="12"/>
      <c r="G161" s="12"/>
      <c r="H161" s="12"/>
    </row>
    <row r="162" spans="1:8" ht="15" customHeight="1">
      <c r="B162" s="12"/>
      <c r="C162" s="13" t="s">
        <v>197</v>
      </c>
      <c r="D162" s="13"/>
      <c r="E162" s="12"/>
      <c r="F162" s="12"/>
      <c r="G162" s="12"/>
      <c r="H162" s="12"/>
    </row>
    <row r="163" spans="1:8" ht="30" customHeight="1">
      <c r="A163" s="4">
        <v>20</v>
      </c>
      <c r="B163" s="12">
        <v>147</v>
      </c>
      <c r="C163" s="23" t="s">
        <v>198</v>
      </c>
      <c r="D163" s="13" t="s">
        <v>199</v>
      </c>
      <c r="E163" s="12"/>
      <c r="F163" s="12"/>
      <c r="G163" s="12"/>
      <c r="H163" s="12"/>
    </row>
    <row r="164" spans="1:8" ht="30" customHeight="1">
      <c r="A164" s="4">
        <v>20</v>
      </c>
      <c r="B164" s="12">
        <v>148</v>
      </c>
      <c r="C164" s="17"/>
      <c r="D164" s="13" t="s">
        <v>200</v>
      </c>
      <c r="E164" s="12"/>
      <c r="F164" s="12"/>
      <c r="G164" s="12"/>
      <c r="H164" s="12"/>
    </row>
    <row r="165" spans="1:8" ht="30" customHeight="1">
      <c r="B165" s="12">
        <v>149</v>
      </c>
      <c r="C165" s="17"/>
      <c r="D165" s="13" t="s">
        <v>201</v>
      </c>
      <c r="E165" s="12"/>
      <c r="F165" s="12"/>
      <c r="G165" s="12"/>
      <c r="H165" s="12"/>
    </row>
    <row r="166" spans="1:8" ht="30" customHeight="1">
      <c r="B166" s="12">
        <v>150</v>
      </c>
      <c r="C166" s="17"/>
      <c r="D166" s="13" t="s">
        <v>202</v>
      </c>
      <c r="E166" s="12"/>
      <c r="F166" s="12"/>
      <c r="G166" s="12"/>
      <c r="H166" s="12"/>
    </row>
    <row r="167" spans="1:8" ht="30" customHeight="1">
      <c r="A167" s="4">
        <v>20</v>
      </c>
      <c r="B167" s="12">
        <v>151</v>
      </c>
      <c r="C167" s="19"/>
      <c r="D167" s="13" t="s">
        <v>203</v>
      </c>
      <c r="E167" s="12"/>
      <c r="F167" s="12"/>
      <c r="G167" s="12"/>
      <c r="H167" s="12"/>
    </row>
    <row r="168" spans="1:8" ht="30" customHeight="1">
      <c r="A168" s="4">
        <v>23</v>
      </c>
      <c r="B168" s="12">
        <v>152</v>
      </c>
      <c r="C168" s="13" t="s">
        <v>204</v>
      </c>
      <c r="D168" s="13" t="s">
        <v>205</v>
      </c>
      <c r="E168" s="12"/>
      <c r="F168" s="12"/>
      <c r="G168" s="12"/>
      <c r="H168" s="12"/>
    </row>
    <row r="169" spans="1:8" ht="30" customHeight="1">
      <c r="A169" s="4">
        <v>23</v>
      </c>
      <c r="B169" s="12">
        <v>153</v>
      </c>
      <c r="C169" s="23" t="s">
        <v>206</v>
      </c>
      <c r="D169" s="13" t="s">
        <v>207</v>
      </c>
      <c r="E169" s="12"/>
      <c r="F169" s="12"/>
      <c r="G169" s="12"/>
      <c r="H169" s="12"/>
    </row>
    <row r="170" spans="1:8" ht="30" customHeight="1">
      <c r="A170" s="4">
        <v>23</v>
      </c>
      <c r="B170" s="12">
        <v>154</v>
      </c>
      <c r="C170" s="20"/>
      <c r="D170" s="13" t="s">
        <v>208</v>
      </c>
      <c r="E170" s="12"/>
      <c r="F170" s="12"/>
      <c r="G170" s="12"/>
      <c r="H170" s="12"/>
    </row>
    <row r="171" spans="1:8" ht="30" customHeight="1">
      <c r="A171" s="4">
        <v>23</v>
      </c>
      <c r="B171" s="12">
        <v>155</v>
      </c>
      <c r="C171" s="22"/>
      <c r="D171" s="13" t="s">
        <v>209</v>
      </c>
      <c r="E171" s="12"/>
      <c r="F171" s="12"/>
      <c r="G171" s="12"/>
      <c r="H171" s="12"/>
    </row>
    <row r="172" spans="1:8" ht="30" customHeight="1">
      <c r="A172" s="4">
        <v>23</v>
      </c>
      <c r="B172" s="12">
        <v>156</v>
      </c>
      <c r="C172" s="23" t="s">
        <v>210</v>
      </c>
      <c r="D172" s="13" t="s">
        <v>211</v>
      </c>
      <c r="E172" s="12"/>
      <c r="F172" s="12"/>
      <c r="G172" s="12"/>
      <c r="H172" s="12"/>
    </row>
    <row r="173" spans="1:8" ht="15" customHeight="1">
      <c r="B173" s="12"/>
      <c r="C173" s="13" t="s">
        <v>212</v>
      </c>
      <c r="D173" s="24"/>
      <c r="E173" s="12"/>
      <c r="F173" s="12"/>
      <c r="G173" s="12"/>
      <c r="H173" s="12"/>
    </row>
    <row r="174" spans="1:8" ht="45" customHeight="1">
      <c r="B174" s="12">
        <v>157</v>
      </c>
      <c r="C174" s="13" t="s">
        <v>213</v>
      </c>
      <c r="D174" s="13" t="s">
        <v>214</v>
      </c>
      <c r="E174" s="12"/>
      <c r="F174" s="12"/>
      <c r="G174" s="12"/>
      <c r="H174" s="12"/>
    </row>
    <row r="175" spans="1:8" ht="15" customHeight="1">
      <c r="B175" s="12"/>
      <c r="C175" s="13" t="s">
        <v>215</v>
      </c>
      <c r="D175" s="13"/>
      <c r="E175" s="12"/>
      <c r="F175" s="12"/>
      <c r="G175" s="12"/>
      <c r="H175" s="12"/>
    </row>
    <row r="176" spans="1:8" ht="15" customHeight="1">
      <c r="B176" s="12"/>
      <c r="C176" s="13" t="s">
        <v>216</v>
      </c>
      <c r="D176" s="13"/>
      <c r="E176" s="12"/>
      <c r="F176" s="12"/>
      <c r="G176" s="12"/>
      <c r="H176" s="12"/>
    </row>
    <row r="177" spans="1:8" ht="30" customHeight="1">
      <c r="A177" s="4">
        <v>24</v>
      </c>
      <c r="B177" s="12">
        <v>158</v>
      </c>
      <c r="C177" s="23" t="s">
        <v>217</v>
      </c>
      <c r="D177" s="13" t="s">
        <v>218</v>
      </c>
      <c r="E177" s="12"/>
      <c r="F177" s="12"/>
      <c r="G177" s="12"/>
      <c r="H177" s="12"/>
    </row>
    <row r="178" spans="1:8" ht="30" customHeight="1">
      <c r="A178" s="4">
        <v>24</v>
      </c>
      <c r="B178" s="12">
        <v>159</v>
      </c>
      <c r="C178" s="22"/>
      <c r="D178" s="13" t="s">
        <v>219</v>
      </c>
      <c r="E178" s="12"/>
      <c r="F178" s="12"/>
      <c r="G178" s="12"/>
      <c r="H178" s="12"/>
    </row>
    <row r="179" spans="1:8" ht="30" customHeight="1">
      <c r="A179" s="4">
        <v>24</v>
      </c>
      <c r="B179" s="12">
        <v>160</v>
      </c>
      <c r="C179" s="13" t="s">
        <v>220</v>
      </c>
      <c r="D179" s="13" t="s">
        <v>221</v>
      </c>
      <c r="E179" s="12"/>
      <c r="F179" s="12"/>
      <c r="G179" s="12"/>
      <c r="H179" s="12"/>
    </row>
    <row r="180" spans="1:8" ht="30" customHeight="1">
      <c r="A180" s="4">
        <v>24</v>
      </c>
      <c r="B180" s="12">
        <v>161</v>
      </c>
      <c r="C180" s="22" t="s">
        <v>222</v>
      </c>
      <c r="D180" s="13" t="s">
        <v>223</v>
      </c>
      <c r="E180" s="12"/>
      <c r="F180" s="12"/>
      <c r="G180" s="12"/>
      <c r="H180" s="12"/>
    </row>
    <row r="181" spans="1:8" ht="30" customHeight="1">
      <c r="A181" s="4">
        <v>24</v>
      </c>
      <c r="B181" s="12">
        <v>162</v>
      </c>
      <c r="C181" s="22" t="s">
        <v>224</v>
      </c>
      <c r="D181" s="13" t="s">
        <v>225</v>
      </c>
      <c r="E181" s="12"/>
      <c r="F181" s="12"/>
      <c r="G181" s="12"/>
      <c r="H181" s="12"/>
    </row>
    <row r="182" spans="1:8" ht="30" customHeight="1">
      <c r="B182" s="12">
        <v>163</v>
      </c>
      <c r="C182" s="13" t="s">
        <v>226</v>
      </c>
      <c r="D182" s="13" t="s">
        <v>227</v>
      </c>
      <c r="E182" s="12"/>
      <c r="F182" s="12"/>
      <c r="G182" s="12"/>
      <c r="H182" s="12"/>
    </row>
    <row r="183" spans="1:8" ht="15" customHeight="1">
      <c r="B183" s="12"/>
      <c r="C183" s="12" t="s">
        <v>228</v>
      </c>
      <c r="D183" s="13"/>
      <c r="E183" s="12"/>
      <c r="F183" s="12"/>
      <c r="G183" s="12"/>
      <c r="H183" s="12"/>
    </row>
    <row r="184" spans="1:8" ht="15" customHeight="1">
      <c r="B184" s="12"/>
      <c r="C184" s="13" t="s">
        <v>229</v>
      </c>
      <c r="D184" s="13"/>
      <c r="E184" s="12"/>
      <c r="F184" s="12"/>
      <c r="G184" s="12"/>
      <c r="H184" s="12"/>
    </row>
    <row r="185" spans="1:8" ht="30" customHeight="1">
      <c r="B185" s="12">
        <v>164</v>
      </c>
      <c r="C185" s="13" t="s">
        <v>230</v>
      </c>
      <c r="D185" s="13" t="s">
        <v>231</v>
      </c>
      <c r="E185" s="12"/>
      <c r="F185" s="12"/>
      <c r="G185" s="12"/>
      <c r="H185" s="12"/>
    </row>
    <row r="186" spans="1:8" ht="30" customHeight="1">
      <c r="B186" s="12">
        <v>165</v>
      </c>
      <c r="C186" s="12" t="s">
        <v>232</v>
      </c>
      <c r="D186" s="13" t="s">
        <v>233</v>
      </c>
      <c r="E186" s="12"/>
      <c r="F186" s="12"/>
      <c r="G186" s="12"/>
      <c r="H186" s="12"/>
    </row>
    <row r="187" spans="1:8" ht="15" customHeight="1">
      <c r="B187" s="12"/>
      <c r="C187" s="12" t="s">
        <v>234</v>
      </c>
      <c r="D187" s="13"/>
      <c r="E187" s="12"/>
      <c r="F187" s="12"/>
      <c r="G187" s="12"/>
      <c r="H187" s="12"/>
    </row>
    <row r="188" spans="1:8" ht="30" customHeight="1">
      <c r="B188" s="12">
        <v>166</v>
      </c>
      <c r="C188" s="23" t="s">
        <v>235</v>
      </c>
      <c r="D188" s="13" t="s">
        <v>236</v>
      </c>
      <c r="E188" s="12"/>
      <c r="F188" s="12"/>
      <c r="G188" s="12"/>
      <c r="H188" s="12"/>
    </row>
    <row r="189" spans="1:8" ht="45" customHeight="1">
      <c r="B189" s="12">
        <v>167</v>
      </c>
      <c r="C189" s="22"/>
      <c r="D189" s="13" t="s">
        <v>237</v>
      </c>
      <c r="E189" s="12"/>
      <c r="F189" s="12"/>
      <c r="G189" s="12"/>
      <c r="H189" s="12"/>
    </row>
    <row r="190" spans="1:8" ht="45" customHeight="1">
      <c r="B190" s="12">
        <v>168</v>
      </c>
      <c r="C190" s="23" t="s">
        <v>238</v>
      </c>
      <c r="D190" s="13" t="s">
        <v>239</v>
      </c>
      <c r="E190" s="12"/>
      <c r="F190" s="12"/>
      <c r="G190" s="12"/>
      <c r="H190" s="12"/>
    </row>
    <row r="191" spans="1:8" ht="30" customHeight="1">
      <c r="B191" s="12">
        <v>169</v>
      </c>
      <c r="C191" s="22"/>
      <c r="D191" s="13" t="s">
        <v>240</v>
      </c>
      <c r="E191" s="12"/>
      <c r="F191" s="12"/>
      <c r="G191" s="12"/>
      <c r="H191" s="12"/>
    </row>
    <row r="192" spans="1:8" ht="15" customHeight="1">
      <c r="B192" s="12"/>
      <c r="C192" s="12" t="s">
        <v>241</v>
      </c>
      <c r="D192" s="13"/>
      <c r="E192" s="12"/>
      <c r="F192" s="12"/>
      <c r="G192" s="12"/>
      <c r="H192" s="12"/>
    </row>
    <row r="193" spans="2:8" ht="30" customHeight="1">
      <c r="B193" s="12">
        <v>170</v>
      </c>
      <c r="C193" s="23" t="s">
        <v>238</v>
      </c>
      <c r="D193" s="13" t="s">
        <v>242</v>
      </c>
      <c r="E193" s="12"/>
      <c r="F193" s="12"/>
      <c r="G193" s="12"/>
      <c r="H193" s="12"/>
    </row>
    <row r="194" spans="2:8" ht="30" customHeight="1">
      <c r="B194" s="12">
        <v>171</v>
      </c>
      <c r="C194" s="20"/>
      <c r="D194" s="13" t="s">
        <v>243</v>
      </c>
      <c r="E194" s="12"/>
      <c r="F194" s="12"/>
      <c r="G194" s="12"/>
      <c r="H194" s="12"/>
    </row>
    <row r="195" spans="2:8" ht="30" customHeight="1">
      <c r="B195" s="12">
        <v>172</v>
      </c>
      <c r="C195" s="17"/>
      <c r="D195" s="13" t="s">
        <v>244</v>
      </c>
      <c r="E195" s="12"/>
      <c r="F195" s="12"/>
      <c r="G195" s="12"/>
      <c r="H195" s="12"/>
    </row>
    <row r="196" spans="2:8" ht="45" customHeight="1">
      <c r="B196" s="12">
        <v>173</v>
      </c>
      <c r="C196" s="17"/>
      <c r="D196" s="13" t="s">
        <v>245</v>
      </c>
      <c r="E196" s="12"/>
      <c r="F196" s="12"/>
      <c r="G196" s="12"/>
      <c r="H196" s="12"/>
    </row>
    <row r="197" spans="2:8" ht="15" customHeight="1">
      <c r="B197" s="12"/>
      <c r="C197" s="12" t="s">
        <v>246</v>
      </c>
      <c r="D197" s="13"/>
      <c r="E197" s="12"/>
      <c r="F197" s="12"/>
      <c r="G197" s="12"/>
      <c r="H197" s="12"/>
    </row>
    <row r="198" spans="2:8" ht="30" customHeight="1">
      <c r="B198" s="12">
        <v>174</v>
      </c>
      <c r="C198" s="23" t="s">
        <v>238</v>
      </c>
      <c r="D198" s="13" t="s">
        <v>247</v>
      </c>
      <c r="E198" s="12"/>
      <c r="F198" s="12"/>
      <c r="G198" s="12"/>
      <c r="H198" s="12"/>
    </row>
    <row r="199" spans="2:8" ht="30" customHeight="1">
      <c r="B199" s="12">
        <v>175</v>
      </c>
      <c r="C199" s="20"/>
      <c r="D199" s="13" t="s">
        <v>248</v>
      </c>
      <c r="E199" s="12"/>
      <c r="F199" s="12"/>
      <c r="G199" s="12"/>
      <c r="H199" s="12"/>
    </row>
    <row r="200" spans="2:8" ht="15" customHeight="1">
      <c r="B200" s="12"/>
      <c r="C200" s="12" t="s">
        <v>249</v>
      </c>
      <c r="D200" s="13"/>
      <c r="E200" s="12"/>
      <c r="F200" s="12"/>
      <c r="G200" s="12"/>
      <c r="H200" s="12"/>
    </row>
    <row r="201" spans="2:8" ht="30" customHeight="1">
      <c r="B201" s="12">
        <v>176</v>
      </c>
      <c r="C201" s="23" t="s">
        <v>238</v>
      </c>
      <c r="D201" s="13" t="s">
        <v>250</v>
      </c>
      <c r="E201" s="12"/>
      <c r="F201" s="12"/>
      <c r="G201" s="12"/>
      <c r="H201" s="12"/>
    </row>
    <row r="202" spans="2:8" ht="45" customHeight="1">
      <c r="B202" s="12">
        <v>177</v>
      </c>
      <c r="C202" s="17"/>
      <c r="D202" s="13" t="s">
        <v>251</v>
      </c>
      <c r="E202" s="12"/>
      <c r="F202" s="12"/>
      <c r="G202" s="12"/>
      <c r="H202" s="12"/>
    </row>
    <row r="203" spans="2:8" ht="30" customHeight="1">
      <c r="B203" s="12">
        <v>178</v>
      </c>
      <c r="C203" s="17"/>
      <c r="D203" s="13" t="s">
        <v>252</v>
      </c>
      <c r="E203" s="12"/>
      <c r="F203" s="12"/>
      <c r="G203" s="12"/>
      <c r="H203" s="12"/>
    </row>
    <row r="204" spans="2:8" ht="30" customHeight="1">
      <c r="B204" s="12">
        <v>179</v>
      </c>
      <c r="C204" s="17"/>
      <c r="D204" s="13" t="s">
        <v>253</v>
      </c>
      <c r="E204" s="12"/>
      <c r="F204" s="12"/>
      <c r="G204" s="12"/>
      <c r="H204" s="12"/>
    </row>
    <row r="205" spans="2:8" ht="15" customHeight="1">
      <c r="B205" s="12"/>
      <c r="C205" s="12" t="s">
        <v>254</v>
      </c>
      <c r="D205" s="13"/>
      <c r="E205" s="12"/>
      <c r="F205" s="12"/>
      <c r="G205" s="12"/>
      <c r="H205" s="12"/>
    </row>
    <row r="206" spans="2:8" ht="30" customHeight="1">
      <c r="B206" s="12">
        <v>180</v>
      </c>
      <c r="C206" s="23" t="s">
        <v>238</v>
      </c>
      <c r="D206" s="13" t="s">
        <v>255</v>
      </c>
      <c r="E206" s="12"/>
      <c r="F206" s="12"/>
      <c r="G206" s="12"/>
      <c r="H206" s="12"/>
    </row>
    <row r="207" spans="2:8" ht="30" customHeight="1">
      <c r="B207" s="12">
        <v>181</v>
      </c>
      <c r="C207" s="17"/>
      <c r="D207" s="13" t="s">
        <v>256</v>
      </c>
      <c r="E207" s="12"/>
      <c r="F207" s="12"/>
      <c r="G207" s="12"/>
      <c r="H207" s="12"/>
    </row>
    <row r="208" spans="2:8" ht="45" customHeight="1">
      <c r="B208" s="12">
        <v>182</v>
      </c>
      <c r="C208" s="17"/>
      <c r="D208" s="13" t="s">
        <v>257</v>
      </c>
      <c r="E208" s="12"/>
      <c r="F208" s="12"/>
      <c r="G208" s="12"/>
      <c r="H208" s="12"/>
    </row>
    <row r="209" spans="2:8" ht="30" customHeight="1">
      <c r="B209" s="12">
        <v>183</v>
      </c>
      <c r="C209" s="17"/>
      <c r="D209" s="13" t="s">
        <v>258</v>
      </c>
      <c r="E209" s="12"/>
      <c r="F209" s="12"/>
      <c r="G209" s="12"/>
      <c r="H209" s="12"/>
    </row>
    <row r="210" spans="2:8" ht="30" customHeight="1">
      <c r="B210" s="12">
        <v>184</v>
      </c>
      <c r="C210" s="19"/>
      <c r="D210" s="13" t="s">
        <v>259</v>
      </c>
      <c r="E210" s="12"/>
      <c r="F210" s="12"/>
      <c r="G210" s="12"/>
      <c r="H210" s="12"/>
    </row>
    <row r="211" spans="2:8" ht="15" customHeight="1">
      <c r="B211" s="12"/>
      <c r="C211" s="12" t="s">
        <v>260</v>
      </c>
      <c r="D211" s="13"/>
      <c r="E211" s="12"/>
      <c r="F211" s="12"/>
      <c r="G211" s="12"/>
      <c r="H211" s="12"/>
    </row>
    <row r="212" spans="2:8" ht="30" customHeight="1">
      <c r="B212" s="12">
        <v>185</v>
      </c>
      <c r="C212" s="23" t="s">
        <v>261</v>
      </c>
      <c r="D212" s="13" t="s">
        <v>262</v>
      </c>
      <c r="E212" s="12"/>
      <c r="F212" s="12"/>
      <c r="G212" s="12"/>
      <c r="H212" s="12"/>
    </row>
    <row r="213" spans="2:8" ht="30" customHeight="1">
      <c r="B213" s="12">
        <v>186</v>
      </c>
      <c r="C213" s="17"/>
      <c r="D213" s="13" t="s">
        <v>263</v>
      </c>
      <c r="E213" s="12"/>
      <c r="F213" s="12"/>
      <c r="G213" s="12"/>
      <c r="H213" s="12"/>
    </row>
    <row r="214" spans="2:8" ht="15" customHeight="1">
      <c r="B214" s="12"/>
      <c r="C214" s="12" t="s">
        <v>264</v>
      </c>
      <c r="D214" s="13"/>
      <c r="E214" s="12"/>
      <c r="F214" s="12"/>
      <c r="G214" s="12"/>
      <c r="H214" s="12"/>
    </row>
    <row r="215" spans="2:8" ht="30" customHeight="1">
      <c r="B215" s="12">
        <v>187</v>
      </c>
      <c r="C215" s="23" t="s">
        <v>235</v>
      </c>
      <c r="D215" s="13" t="s">
        <v>265</v>
      </c>
      <c r="E215" s="12"/>
      <c r="F215" s="12"/>
      <c r="G215" s="12"/>
      <c r="H215" s="12"/>
    </row>
    <row r="216" spans="2:8" ht="30" customHeight="1">
      <c r="B216" s="12">
        <v>188</v>
      </c>
      <c r="C216" s="23" t="s">
        <v>238</v>
      </c>
      <c r="D216" s="13" t="s">
        <v>266</v>
      </c>
      <c r="E216" s="12"/>
      <c r="F216" s="12"/>
      <c r="G216" s="12"/>
      <c r="H216" s="12"/>
    </row>
    <row r="217" spans="2:8" ht="30" customHeight="1">
      <c r="B217" s="12">
        <v>189</v>
      </c>
      <c r="C217" s="17"/>
      <c r="D217" s="13" t="s">
        <v>267</v>
      </c>
      <c r="E217" s="12"/>
      <c r="F217" s="12"/>
      <c r="G217" s="12"/>
      <c r="H217" s="12"/>
    </row>
    <row r="218" spans="2:8" ht="30" customHeight="1">
      <c r="B218" s="12">
        <v>190</v>
      </c>
      <c r="C218" s="17"/>
      <c r="D218" s="13" t="s">
        <v>268</v>
      </c>
      <c r="E218" s="12"/>
      <c r="F218" s="12"/>
      <c r="G218" s="12"/>
      <c r="H218" s="12"/>
    </row>
    <row r="219" spans="2:8" ht="30" customHeight="1">
      <c r="B219" s="12">
        <v>191</v>
      </c>
      <c r="C219" s="17"/>
      <c r="D219" s="13" t="s">
        <v>269</v>
      </c>
      <c r="E219" s="12"/>
      <c r="F219" s="12"/>
      <c r="G219" s="12"/>
      <c r="H219" s="12"/>
    </row>
    <row r="220" spans="2:8" ht="15" customHeight="1">
      <c r="B220" s="12"/>
      <c r="C220" s="12" t="s">
        <v>270</v>
      </c>
      <c r="D220" s="13"/>
      <c r="E220" s="12"/>
      <c r="F220" s="12"/>
      <c r="G220" s="12"/>
      <c r="H220" s="12"/>
    </row>
    <row r="221" spans="2:8" ht="30" customHeight="1">
      <c r="B221" s="12">
        <v>192</v>
      </c>
      <c r="C221" s="23" t="s">
        <v>238</v>
      </c>
      <c r="D221" s="13" t="s">
        <v>271</v>
      </c>
      <c r="E221" s="12"/>
      <c r="F221" s="12"/>
      <c r="G221" s="12"/>
      <c r="H221" s="12"/>
    </row>
    <row r="222" spans="2:8" ht="30" customHeight="1">
      <c r="B222" s="12">
        <v>193</v>
      </c>
      <c r="C222" s="17"/>
      <c r="D222" s="13" t="s">
        <v>272</v>
      </c>
      <c r="E222" s="12"/>
      <c r="F222" s="12"/>
      <c r="G222" s="12"/>
      <c r="H222" s="12"/>
    </row>
    <row r="223" spans="2:8" ht="15" customHeight="1">
      <c r="B223" s="12"/>
      <c r="C223" s="12" t="s">
        <v>273</v>
      </c>
      <c r="D223" s="13"/>
      <c r="E223" s="12"/>
      <c r="F223" s="12"/>
      <c r="G223" s="12"/>
      <c r="H223" s="12"/>
    </row>
    <row r="224" spans="2:8" ht="30" customHeight="1">
      <c r="B224" s="12">
        <v>194</v>
      </c>
      <c r="C224" s="23" t="s">
        <v>238</v>
      </c>
      <c r="D224" s="13" t="s">
        <v>274</v>
      </c>
      <c r="E224" s="12"/>
      <c r="F224" s="12"/>
      <c r="G224" s="12"/>
      <c r="H224" s="12"/>
    </row>
    <row r="225" spans="2:8" ht="30" customHeight="1">
      <c r="B225" s="12">
        <v>195</v>
      </c>
      <c r="C225" s="17"/>
      <c r="D225" s="13" t="s">
        <v>275</v>
      </c>
      <c r="E225" s="12"/>
      <c r="F225" s="12"/>
      <c r="G225" s="12"/>
      <c r="H225" s="12"/>
    </row>
    <row r="226" spans="2:8" ht="30" customHeight="1">
      <c r="B226" s="12">
        <v>196</v>
      </c>
      <c r="C226" s="12" t="s">
        <v>276</v>
      </c>
      <c r="D226" s="13" t="s">
        <v>277</v>
      </c>
      <c r="E226" s="12"/>
      <c r="F226" s="12"/>
      <c r="G226" s="12"/>
      <c r="H226" s="12"/>
    </row>
    <row r="227" spans="2:8" ht="30" customHeight="1">
      <c r="B227" s="12">
        <v>197</v>
      </c>
      <c r="C227" s="12" t="s">
        <v>278</v>
      </c>
      <c r="D227" s="13" t="s">
        <v>279</v>
      </c>
      <c r="E227" s="12"/>
      <c r="F227" s="12"/>
      <c r="G227" s="12"/>
      <c r="H227" s="12"/>
    </row>
    <row r="228" spans="2:8" ht="30" customHeight="1">
      <c r="B228" s="12">
        <v>198</v>
      </c>
      <c r="C228" s="13" t="s">
        <v>280</v>
      </c>
      <c r="D228" s="13" t="s">
        <v>281</v>
      </c>
      <c r="E228" s="12"/>
      <c r="F228" s="12"/>
      <c r="G228" s="12"/>
      <c r="H228" s="12"/>
    </row>
    <row r="229" spans="2:8" ht="30" customHeight="1">
      <c r="B229" s="12">
        <v>199</v>
      </c>
      <c r="C229" s="12" t="s">
        <v>282</v>
      </c>
      <c r="D229" s="13" t="s">
        <v>283</v>
      </c>
      <c r="E229" s="12"/>
      <c r="F229" s="12"/>
      <c r="G229" s="12"/>
      <c r="H229" s="12"/>
    </row>
    <row r="230" spans="2:8" ht="30" customHeight="1">
      <c r="B230" s="12">
        <v>200</v>
      </c>
      <c r="C230" s="12" t="s">
        <v>284</v>
      </c>
      <c r="D230" s="13" t="s">
        <v>285</v>
      </c>
      <c r="E230" s="12"/>
      <c r="F230" s="12"/>
      <c r="G230" s="12"/>
      <c r="H230" s="12"/>
    </row>
  </sheetData>
  <mergeCells count="6">
    <mergeCell ref="G3:H3"/>
    <mergeCell ref="A3:A4"/>
    <mergeCell ref="B3:B4"/>
    <mergeCell ref="C3:C4"/>
    <mergeCell ref="D3:D4"/>
    <mergeCell ref="E3:F3"/>
  </mergeCells>
  <phoneticPr fontId="1"/>
  <printOptions horizontalCentered="1"/>
  <pageMargins left="0.78740157480314965" right="0.39370078740157483" top="0.39370078740157483" bottom="0.39370078740157483" header="0.31496062992125984" footer="0.31496062992125984"/>
  <pageSetup paperSize="8" scale="98" orientation="landscape" r:id="rId1"/>
  <headerFooter>
    <oddFooter>&amp;R&amp;10&amp;P</oddFooter>
  </headerFooter>
  <rowBreaks count="3" manualBreakCount="3">
    <brk id="32" min="1" max="7" man="1"/>
    <brk id="57" min="1" max="7" man="1"/>
    <brk id="84"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150" zoomScaleNormal="70" zoomScaleSheetLayoutView="150" workbookViewId="0">
      <pane xSplit="4" ySplit="6" topLeftCell="E7" activePane="bottomRight" state="frozen"/>
      <selection activeCell="H8" sqref="H8"/>
      <selection pane="topRight" activeCell="H8" sqref="H8"/>
      <selection pane="bottomLeft" activeCell="H8" sqref="H8"/>
      <selection pane="bottomRight" activeCell="H8" sqref="H8"/>
    </sheetView>
  </sheetViews>
  <sheetFormatPr defaultColWidth="8.75" defaultRowHeight="13.5"/>
  <cols>
    <col min="1" max="1" width="4.375" style="27" customWidth="1"/>
    <col min="2" max="2" width="3.125" style="27" customWidth="1"/>
    <col min="3" max="3" width="10.5" style="27" customWidth="1"/>
    <col min="4" max="4" width="19.25" style="27" customWidth="1"/>
    <col min="5" max="10" width="13.625" style="27" customWidth="1"/>
    <col min="11" max="11" width="4.5" style="27" customWidth="1"/>
    <col min="12" max="12" width="4.75" style="27" customWidth="1"/>
    <col min="13" max="16384" width="8.75" style="27"/>
  </cols>
  <sheetData>
    <row r="1" spans="1:12" ht="19.899999999999999" customHeight="1">
      <c r="A1" s="25"/>
      <c r="B1" s="25"/>
      <c r="C1" s="25"/>
      <c r="D1" s="25"/>
      <c r="E1" s="25"/>
      <c r="F1" s="25"/>
      <c r="G1" s="25"/>
      <c r="H1" s="25"/>
      <c r="I1" s="25"/>
      <c r="J1" s="25"/>
      <c r="K1" s="25"/>
      <c r="L1" s="26"/>
    </row>
    <row r="2" spans="1:12" ht="19.899999999999999" customHeight="1">
      <c r="A2" s="25"/>
      <c r="B2" s="25" t="s">
        <v>286</v>
      </c>
      <c r="C2" s="25"/>
      <c r="D2" s="25"/>
      <c r="E2" s="25"/>
      <c r="F2" s="25"/>
      <c r="G2" s="25"/>
      <c r="H2" s="25"/>
      <c r="I2" s="25"/>
      <c r="J2" s="25"/>
      <c r="K2" s="25"/>
      <c r="L2" s="26"/>
    </row>
    <row r="3" spans="1:12" ht="19.899999999999999" customHeight="1">
      <c r="A3" s="25"/>
      <c r="B3" s="25"/>
      <c r="C3" s="25"/>
      <c r="D3" s="25"/>
      <c r="E3" s="25"/>
      <c r="F3" s="25"/>
      <c r="G3" s="25"/>
      <c r="H3" s="25"/>
      <c r="I3" s="25"/>
      <c r="J3" s="25"/>
      <c r="K3" s="25"/>
      <c r="L3" s="26"/>
    </row>
    <row r="4" spans="1:12" ht="19.899999999999999" customHeight="1">
      <c r="A4" s="25"/>
      <c r="B4" s="25"/>
      <c r="C4" s="25"/>
      <c r="D4" s="25"/>
      <c r="E4" s="25"/>
      <c r="F4" s="25"/>
      <c r="G4" s="25"/>
      <c r="H4" s="25"/>
      <c r="I4" s="28"/>
      <c r="J4" s="29" t="s">
        <v>287</v>
      </c>
      <c r="K4" s="29"/>
      <c r="L4" s="26"/>
    </row>
    <row r="5" spans="1:12" ht="19.899999999999999" customHeight="1">
      <c r="A5" s="25"/>
      <c r="B5" s="132" t="s">
        <v>288</v>
      </c>
      <c r="C5" s="133"/>
      <c r="D5" s="133"/>
      <c r="E5" s="30" t="s">
        <v>289</v>
      </c>
      <c r="F5" s="30" t="s">
        <v>290</v>
      </c>
      <c r="G5" s="30" t="s">
        <v>291</v>
      </c>
      <c r="H5" s="30" t="s">
        <v>292</v>
      </c>
      <c r="I5" s="30" t="s">
        <v>293</v>
      </c>
      <c r="J5" s="134" t="s">
        <v>294</v>
      </c>
      <c r="K5" s="31"/>
      <c r="L5" s="26"/>
    </row>
    <row r="6" spans="1:12" ht="19.899999999999999" customHeight="1">
      <c r="A6" s="25"/>
      <c r="B6" s="133"/>
      <c r="C6" s="133"/>
      <c r="D6" s="133"/>
      <c r="E6" s="30" t="s">
        <v>295</v>
      </c>
      <c r="F6" s="30" t="s">
        <v>296</v>
      </c>
      <c r="G6" s="30" t="s">
        <v>297</v>
      </c>
      <c r="H6" s="30" t="s">
        <v>298</v>
      </c>
      <c r="I6" s="30" t="s">
        <v>299</v>
      </c>
      <c r="J6" s="134"/>
      <c r="K6" s="31"/>
      <c r="L6" s="26"/>
    </row>
    <row r="7" spans="1:12" ht="19.899999999999999" customHeight="1">
      <c r="A7" s="25"/>
      <c r="B7" s="135"/>
      <c r="C7" s="136"/>
      <c r="D7" s="136"/>
      <c r="E7" s="32"/>
      <c r="F7" s="32"/>
      <c r="G7" s="32"/>
      <c r="H7" s="32"/>
      <c r="I7" s="32"/>
      <c r="J7" s="33"/>
      <c r="K7" s="34"/>
      <c r="L7" s="26"/>
    </row>
    <row r="8" spans="1:12" ht="19.899999999999999" customHeight="1">
      <c r="A8" s="25"/>
      <c r="B8" s="35"/>
      <c r="C8" s="131" t="s">
        <v>300</v>
      </c>
      <c r="D8" s="131"/>
      <c r="E8" s="36"/>
      <c r="F8" s="36"/>
      <c r="G8" s="36"/>
      <c r="H8" s="36"/>
      <c r="I8" s="36"/>
      <c r="J8" s="37">
        <f>SUM(E8:I8)</f>
        <v>0</v>
      </c>
      <c r="K8" s="38"/>
      <c r="L8" s="26"/>
    </row>
    <row r="9" spans="1:12" ht="19.899999999999999" customHeight="1">
      <c r="A9" s="25"/>
      <c r="B9" s="35"/>
      <c r="C9" s="131" t="s">
        <v>301</v>
      </c>
      <c r="D9" s="131"/>
      <c r="E9" s="36"/>
      <c r="F9" s="36"/>
      <c r="G9" s="36"/>
      <c r="H9" s="36"/>
      <c r="I9" s="36"/>
      <c r="J9" s="37">
        <f t="shared" ref="J9:J34" si="0">SUM(E9:I9)</f>
        <v>0</v>
      </c>
      <c r="K9" s="38"/>
      <c r="L9" s="26"/>
    </row>
    <row r="10" spans="1:12" ht="19.899999999999999" customHeight="1">
      <c r="A10" s="25"/>
      <c r="B10" s="35"/>
      <c r="C10" s="131" t="s">
        <v>302</v>
      </c>
      <c r="D10" s="131"/>
      <c r="E10" s="36"/>
      <c r="F10" s="36"/>
      <c r="G10" s="36"/>
      <c r="H10" s="36"/>
      <c r="I10" s="36"/>
      <c r="J10" s="37">
        <f t="shared" si="0"/>
        <v>0</v>
      </c>
      <c r="K10" s="38"/>
      <c r="L10" s="26"/>
    </row>
    <row r="11" spans="1:12" ht="19.899999999999999" customHeight="1">
      <c r="A11" s="25"/>
      <c r="B11" s="39"/>
      <c r="C11" s="137" t="s">
        <v>303</v>
      </c>
      <c r="D11" s="137"/>
      <c r="E11" s="36">
        <f>SUM(E8:E10)</f>
        <v>0</v>
      </c>
      <c r="F11" s="36">
        <f t="shared" ref="F11:I11" si="1">SUM(F8:F10)</f>
        <v>0</v>
      </c>
      <c r="G11" s="36">
        <f t="shared" si="1"/>
        <v>0</v>
      </c>
      <c r="H11" s="36">
        <f t="shared" si="1"/>
        <v>0</v>
      </c>
      <c r="I11" s="36">
        <f t="shared" si="1"/>
        <v>0</v>
      </c>
      <c r="J11" s="37">
        <f t="shared" si="0"/>
        <v>0</v>
      </c>
      <c r="K11" s="38"/>
      <c r="L11" s="26"/>
    </row>
    <row r="12" spans="1:12" ht="19.899999999999999" customHeight="1">
      <c r="A12" s="25"/>
      <c r="B12" s="135"/>
      <c r="C12" s="136"/>
      <c r="D12" s="136"/>
      <c r="E12" s="32"/>
      <c r="F12" s="32"/>
      <c r="G12" s="32"/>
      <c r="H12" s="32"/>
      <c r="I12" s="32"/>
      <c r="J12" s="33"/>
      <c r="K12" s="34"/>
      <c r="L12" s="26"/>
    </row>
    <row r="13" spans="1:12" ht="19.899999999999999" customHeight="1">
      <c r="A13" s="25"/>
      <c r="B13" s="35"/>
      <c r="C13" s="138" t="s">
        <v>304</v>
      </c>
      <c r="D13" s="40" t="s">
        <v>305</v>
      </c>
      <c r="E13" s="36"/>
      <c r="F13" s="36"/>
      <c r="G13" s="36"/>
      <c r="H13" s="36"/>
      <c r="I13" s="36"/>
      <c r="J13" s="37">
        <f t="shared" si="0"/>
        <v>0</v>
      </c>
      <c r="K13" s="38"/>
      <c r="L13" s="26"/>
    </row>
    <row r="14" spans="1:12" ht="19.899999999999999" customHeight="1">
      <c r="A14" s="25"/>
      <c r="B14" s="35"/>
      <c r="C14" s="139"/>
      <c r="D14" s="40" t="s">
        <v>306</v>
      </c>
      <c r="E14" s="36"/>
      <c r="F14" s="36"/>
      <c r="G14" s="36"/>
      <c r="H14" s="36"/>
      <c r="I14" s="36"/>
      <c r="J14" s="37">
        <f t="shared" si="0"/>
        <v>0</v>
      </c>
      <c r="K14" s="38"/>
      <c r="L14" s="26"/>
    </row>
    <row r="15" spans="1:12" ht="19.899999999999999" customHeight="1">
      <c r="A15" s="25"/>
      <c r="B15" s="35"/>
      <c r="C15" s="139"/>
      <c r="D15" s="40" t="s">
        <v>307</v>
      </c>
      <c r="E15" s="36"/>
      <c r="F15" s="36"/>
      <c r="G15" s="36"/>
      <c r="H15" s="36"/>
      <c r="I15" s="36"/>
      <c r="J15" s="37">
        <f t="shared" si="0"/>
        <v>0</v>
      </c>
      <c r="K15" s="38"/>
      <c r="L15" s="26"/>
    </row>
    <row r="16" spans="1:12" ht="19.899999999999999" customHeight="1">
      <c r="A16" s="25"/>
      <c r="B16" s="35"/>
      <c r="C16" s="139"/>
      <c r="D16" s="40" t="s">
        <v>308</v>
      </c>
      <c r="E16" s="36"/>
      <c r="F16" s="36"/>
      <c r="G16" s="36"/>
      <c r="H16" s="36"/>
      <c r="I16" s="36"/>
      <c r="J16" s="37">
        <f t="shared" si="0"/>
        <v>0</v>
      </c>
      <c r="K16" s="38"/>
      <c r="L16" s="26"/>
    </row>
    <row r="17" spans="1:12" ht="19.899999999999999" customHeight="1">
      <c r="A17" s="25"/>
      <c r="B17" s="35"/>
      <c r="C17" s="139"/>
      <c r="D17" s="40" t="s">
        <v>309</v>
      </c>
      <c r="E17" s="36"/>
      <c r="F17" s="36"/>
      <c r="G17" s="36"/>
      <c r="H17" s="36"/>
      <c r="I17" s="36"/>
      <c r="J17" s="37">
        <f t="shared" si="0"/>
        <v>0</v>
      </c>
      <c r="K17" s="38"/>
      <c r="L17" s="26"/>
    </row>
    <row r="18" spans="1:12" ht="19.899999999999999" customHeight="1">
      <c r="A18" s="25"/>
      <c r="B18" s="35"/>
      <c r="C18" s="139"/>
      <c r="D18" s="40" t="s">
        <v>310</v>
      </c>
      <c r="E18" s="36"/>
      <c r="F18" s="36"/>
      <c r="G18" s="36"/>
      <c r="H18" s="36"/>
      <c r="I18" s="36"/>
      <c r="J18" s="37">
        <f t="shared" si="0"/>
        <v>0</v>
      </c>
      <c r="K18" s="38"/>
      <c r="L18" s="26"/>
    </row>
    <row r="19" spans="1:12" ht="19.899999999999999" customHeight="1">
      <c r="A19" s="25"/>
      <c r="B19" s="35"/>
      <c r="C19" s="139"/>
      <c r="D19" s="40" t="s">
        <v>311</v>
      </c>
      <c r="E19" s="36"/>
      <c r="F19" s="36"/>
      <c r="G19" s="36"/>
      <c r="H19" s="36"/>
      <c r="I19" s="36"/>
      <c r="J19" s="37">
        <f t="shared" si="0"/>
        <v>0</v>
      </c>
      <c r="K19" s="38"/>
      <c r="L19" s="26"/>
    </row>
    <row r="20" spans="1:12" ht="19.899999999999999" customHeight="1">
      <c r="A20" s="25"/>
      <c r="B20" s="35"/>
      <c r="C20" s="138" t="s">
        <v>312</v>
      </c>
      <c r="D20" s="40" t="s">
        <v>306</v>
      </c>
      <c r="E20" s="36"/>
      <c r="F20" s="36"/>
      <c r="G20" s="36"/>
      <c r="H20" s="36"/>
      <c r="I20" s="36"/>
      <c r="J20" s="37">
        <f t="shared" si="0"/>
        <v>0</v>
      </c>
      <c r="K20" s="38"/>
      <c r="L20" s="26"/>
    </row>
    <row r="21" spans="1:12" ht="19.899999999999999" customHeight="1">
      <c r="A21" s="25"/>
      <c r="B21" s="35"/>
      <c r="C21" s="138"/>
      <c r="D21" s="40" t="s">
        <v>313</v>
      </c>
      <c r="E21" s="36"/>
      <c r="F21" s="36"/>
      <c r="G21" s="36"/>
      <c r="H21" s="36"/>
      <c r="I21" s="36"/>
      <c r="J21" s="37">
        <f t="shared" si="0"/>
        <v>0</v>
      </c>
      <c r="K21" s="38"/>
      <c r="L21" s="26"/>
    </row>
    <row r="22" spans="1:12" ht="19.899999999999999" customHeight="1">
      <c r="A22" s="25"/>
      <c r="B22" s="35"/>
      <c r="C22" s="138"/>
      <c r="D22" s="40" t="s">
        <v>314</v>
      </c>
      <c r="E22" s="36"/>
      <c r="F22" s="36"/>
      <c r="G22" s="36"/>
      <c r="H22" s="36"/>
      <c r="I22" s="36"/>
      <c r="J22" s="37">
        <f t="shared" si="0"/>
        <v>0</v>
      </c>
      <c r="K22" s="38"/>
      <c r="L22" s="26"/>
    </row>
    <row r="23" spans="1:12" ht="19.899999999999999" customHeight="1">
      <c r="A23" s="25"/>
      <c r="B23" s="35"/>
      <c r="C23" s="131" t="s">
        <v>315</v>
      </c>
      <c r="D23" s="131"/>
      <c r="E23" s="36"/>
      <c r="F23" s="36"/>
      <c r="G23" s="36"/>
      <c r="H23" s="36"/>
      <c r="I23" s="36"/>
      <c r="J23" s="37">
        <f t="shared" si="0"/>
        <v>0</v>
      </c>
      <c r="K23" s="38"/>
      <c r="L23" s="26"/>
    </row>
    <row r="24" spans="1:12" ht="19.899999999999999" customHeight="1">
      <c r="A24" s="25"/>
      <c r="B24" s="35"/>
      <c r="C24" s="131" t="s">
        <v>302</v>
      </c>
      <c r="D24" s="131"/>
      <c r="E24" s="36"/>
      <c r="F24" s="36"/>
      <c r="G24" s="36"/>
      <c r="H24" s="36"/>
      <c r="I24" s="36"/>
      <c r="J24" s="37">
        <f t="shared" si="0"/>
        <v>0</v>
      </c>
      <c r="K24" s="38"/>
      <c r="L24" s="26"/>
    </row>
    <row r="25" spans="1:12" ht="19.899999999999999" customHeight="1">
      <c r="A25" s="25"/>
      <c r="B25" s="39"/>
      <c r="C25" s="137" t="s">
        <v>303</v>
      </c>
      <c r="D25" s="137"/>
      <c r="E25" s="41">
        <f>SUM(E13:E24)</f>
        <v>0</v>
      </c>
      <c r="F25" s="41">
        <f t="shared" ref="F25:I25" si="2">SUM(F13:F24)</f>
        <v>0</v>
      </c>
      <c r="G25" s="41">
        <f t="shared" si="2"/>
        <v>0</v>
      </c>
      <c r="H25" s="41">
        <f t="shared" si="2"/>
        <v>0</v>
      </c>
      <c r="I25" s="41">
        <f t="shared" si="2"/>
        <v>0</v>
      </c>
      <c r="J25" s="42">
        <f t="shared" si="0"/>
        <v>0</v>
      </c>
      <c r="K25" s="34"/>
      <c r="L25" s="26"/>
    </row>
    <row r="26" spans="1:12" ht="19.899999999999999" customHeight="1">
      <c r="A26" s="25"/>
      <c r="B26" s="35"/>
      <c r="C26" s="140"/>
      <c r="D26" s="140"/>
      <c r="E26" s="32"/>
      <c r="F26" s="32"/>
      <c r="G26" s="32"/>
      <c r="H26" s="32"/>
      <c r="I26" s="32"/>
      <c r="J26" s="33"/>
      <c r="K26" s="34"/>
      <c r="L26" s="26"/>
    </row>
    <row r="27" spans="1:12" ht="19.899999999999999" customHeight="1">
      <c r="A27" s="25"/>
      <c r="B27" s="35"/>
      <c r="C27" s="131" t="s">
        <v>316</v>
      </c>
      <c r="D27" s="131"/>
      <c r="E27" s="36"/>
      <c r="F27" s="36"/>
      <c r="G27" s="36"/>
      <c r="H27" s="36"/>
      <c r="I27" s="36"/>
      <c r="J27" s="37">
        <f t="shared" si="0"/>
        <v>0</v>
      </c>
      <c r="K27" s="38"/>
      <c r="L27" s="26"/>
    </row>
    <row r="28" spans="1:12" ht="19.899999999999999" customHeight="1">
      <c r="A28" s="25"/>
      <c r="B28" s="35"/>
      <c r="C28" s="131" t="s">
        <v>317</v>
      </c>
      <c r="D28" s="131"/>
      <c r="E28" s="36"/>
      <c r="F28" s="36"/>
      <c r="G28" s="36"/>
      <c r="H28" s="36"/>
      <c r="I28" s="36"/>
      <c r="J28" s="37">
        <f t="shared" si="0"/>
        <v>0</v>
      </c>
      <c r="K28" s="38"/>
      <c r="L28" s="26"/>
    </row>
    <row r="29" spans="1:12" ht="19.899999999999999" customHeight="1">
      <c r="A29" s="25"/>
      <c r="B29" s="35"/>
      <c r="C29" s="131" t="s">
        <v>318</v>
      </c>
      <c r="D29" s="131"/>
      <c r="E29" s="36"/>
      <c r="F29" s="36"/>
      <c r="G29" s="36"/>
      <c r="H29" s="36"/>
      <c r="I29" s="36"/>
      <c r="J29" s="37">
        <f>SUM(E29:I29)</f>
        <v>0</v>
      </c>
      <c r="K29" s="38"/>
      <c r="L29" s="26"/>
    </row>
    <row r="30" spans="1:12" ht="19.899999999999999" customHeight="1">
      <c r="A30" s="25"/>
      <c r="B30" s="39"/>
      <c r="C30" s="137" t="s">
        <v>303</v>
      </c>
      <c r="D30" s="137"/>
      <c r="E30" s="36">
        <f>SUM(E27:E29)</f>
        <v>0</v>
      </c>
      <c r="F30" s="36">
        <f t="shared" ref="F30:I30" si="3">SUM(F27:F29)</f>
        <v>0</v>
      </c>
      <c r="G30" s="36">
        <f t="shared" si="3"/>
        <v>0</v>
      </c>
      <c r="H30" s="36">
        <f t="shared" si="3"/>
        <v>0</v>
      </c>
      <c r="I30" s="36">
        <f t="shared" si="3"/>
        <v>0</v>
      </c>
      <c r="J30" s="37">
        <f t="shared" si="0"/>
        <v>0</v>
      </c>
      <c r="K30" s="38"/>
      <c r="L30" s="26"/>
    </row>
    <row r="31" spans="1:12" ht="19.899999999999999" customHeight="1" thickBot="1">
      <c r="A31" s="25"/>
      <c r="B31" s="141" t="s">
        <v>319</v>
      </c>
      <c r="C31" s="140"/>
      <c r="D31" s="140"/>
      <c r="E31" s="36">
        <f>SUM(E11,E25,E30)</f>
        <v>0</v>
      </c>
      <c r="F31" s="36">
        <f>SUM(F11,F25,F30)</f>
        <v>0</v>
      </c>
      <c r="G31" s="36">
        <f>SUM(G11,G25,G30)</f>
        <v>0</v>
      </c>
      <c r="H31" s="36">
        <f>SUM(H11,H25,H30)</f>
        <v>0</v>
      </c>
      <c r="I31" s="36">
        <f>SUM(I11,I25,I30)</f>
        <v>0</v>
      </c>
      <c r="J31" s="37">
        <f t="shared" si="0"/>
        <v>0</v>
      </c>
      <c r="K31" s="38"/>
      <c r="L31" s="26"/>
    </row>
    <row r="32" spans="1:12" ht="19.899999999999999" customHeight="1" thickTop="1">
      <c r="A32" s="25"/>
      <c r="B32" s="142" t="s">
        <v>320</v>
      </c>
      <c r="C32" s="145" t="s">
        <v>321</v>
      </c>
      <c r="D32" s="145"/>
      <c r="E32" s="43">
        <f>E31</f>
        <v>0</v>
      </c>
      <c r="F32" s="43">
        <f>F31</f>
        <v>0</v>
      </c>
      <c r="G32" s="43">
        <f>G31</f>
        <v>0</v>
      </c>
      <c r="H32" s="43">
        <f>H31</f>
        <v>0</v>
      </c>
      <c r="I32" s="44">
        <f>I31</f>
        <v>0</v>
      </c>
      <c r="J32" s="45">
        <f>SUM(E32:I32)</f>
        <v>0</v>
      </c>
      <c r="K32" s="34"/>
      <c r="L32" s="26"/>
    </row>
    <row r="33" spans="1:13" ht="19.899999999999999" customHeight="1">
      <c r="A33" s="25"/>
      <c r="B33" s="143"/>
      <c r="C33" s="131" t="s">
        <v>322</v>
      </c>
      <c r="D33" s="131"/>
      <c r="E33" s="36">
        <f>E32*0.1</f>
        <v>0</v>
      </c>
      <c r="F33" s="36">
        <f t="shared" ref="F33:G33" si="4">F32*0.1</f>
        <v>0</v>
      </c>
      <c r="G33" s="36">
        <f t="shared" si="4"/>
        <v>0</v>
      </c>
      <c r="H33" s="36">
        <f>H32*0.1</f>
        <v>0</v>
      </c>
      <c r="I33" s="46">
        <f>I32*0.1</f>
        <v>0</v>
      </c>
      <c r="J33" s="47">
        <f t="shared" si="0"/>
        <v>0</v>
      </c>
      <c r="K33" s="34"/>
      <c r="L33" s="27" t="s">
        <v>323</v>
      </c>
      <c r="M33" s="27" t="s">
        <v>324</v>
      </c>
    </row>
    <row r="34" spans="1:13" ht="19.899999999999999" customHeight="1" thickBot="1">
      <c r="A34" s="25"/>
      <c r="B34" s="144"/>
      <c r="C34" s="146" t="s">
        <v>325</v>
      </c>
      <c r="D34" s="146"/>
      <c r="E34" s="48">
        <f>SUM(E32:E33)</f>
        <v>0</v>
      </c>
      <c r="F34" s="48">
        <f t="shared" ref="F34:I34" si="5">SUM(F32:F33)</f>
        <v>0</v>
      </c>
      <c r="G34" s="48">
        <f t="shared" si="5"/>
        <v>0</v>
      </c>
      <c r="H34" s="48">
        <f t="shared" si="5"/>
        <v>0</v>
      </c>
      <c r="I34" s="49">
        <f t="shared" si="5"/>
        <v>0</v>
      </c>
      <c r="J34" s="50">
        <f t="shared" si="0"/>
        <v>0</v>
      </c>
      <c r="K34" s="34"/>
    </row>
    <row r="35" spans="1:13" ht="19.899999999999999" customHeight="1" thickTop="1">
      <c r="A35" s="25"/>
      <c r="B35" s="28"/>
      <c r="C35" s="28"/>
      <c r="D35" s="28"/>
      <c r="E35" s="51"/>
      <c r="F35" s="51"/>
      <c r="G35" s="51"/>
      <c r="H35" s="51"/>
      <c r="I35" s="51"/>
      <c r="J35" s="52"/>
      <c r="K35" s="52"/>
    </row>
    <row r="36" spans="1:13" ht="19.899999999999999" customHeight="1">
      <c r="A36" s="25"/>
      <c r="B36" s="28"/>
      <c r="C36" s="53" t="s">
        <v>326</v>
      </c>
      <c r="D36" s="28" t="s">
        <v>327</v>
      </c>
      <c r="E36" s="28"/>
      <c r="F36" s="28"/>
      <c r="G36" s="28"/>
      <c r="H36" s="28"/>
      <c r="I36" s="28"/>
      <c r="J36" s="25"/>
      <c r="K36" s="25"/>
    </row>
    <row r="37" spans="1:13" ht="19.899999999999999" customHeight="1">
      <c r="A37" s="25"/>
      <c r="B37" s="28"/>
      <c r="C37" s="53" t="s">
        <v>328</v>
      </c>
      <c r="D37" s="28" t="s">
        <v>329</v>
      </c>
      <c r="E37" s="28"/>
      <c r="F37" s="28"/>
      <c r="G37" s="28"/>
      <c r="H37" s="28"/>
      <c r="I37" s="28"/>
      <c r="J37" s="25"/>
      <c r="K37" s="25"/>
    </row>
    <row r="38" spans="1:13" ht="19.899999999999999" customHeight="1">
      <c r="A38" s="25"/>
      <c r="B38" s="25"/>
      <c r="C38" s="53" t="s">
        <v>330</v>
      </c>
      <c r="D38" s="25" t="s">
        <v>331</v>
      </c>
      <c r="E38" s="25"/>
      <c r="F38" s="25"/>
      <c r="G38" s="25"/>
      <c r="H38" s="25"/>
      <c r="I38" s="25"/>
      <c r="J38" s="25"/>
      <c r="K38" s="25"/>
    </row>
    <row r="39" spans="1:13" ht="19.899999999999999" customHeight="1">
      <c r="A39" s="25"/>
      <c r="B39" s="25"/>
      <c r="C39" s="53" t="s">
        <v>332</v>
      </c>
      <c r="D39" s="25" t="s">
        <v>333</v>
      </c>
      <c r="E39" s="25"/>
      <c r="F39" s="25"/>
      <c r="G39" s="25"/>
      <c r="H39" s="25"/>
      <c r="I39" s="25"/>
      <c r="J39" s="25"/>
      <c r="K39" s="25"/>
    </row>
    <row r="40" spans="1:13" ht="19.899999999999999" customHeight="1">
      <c r="A40" s="25"/>
      <c r="B40" s="25"/>
      <c r="C40" s="53" t="s">
        <v>334</v>
      </c>
      <c r="D40" s="25" t="s">
        <v>335</v>
      </c>
      <c r="E40" s="25"/>
      <c r="F40" s="25"/>
      <c r="G40" s="25"/>
      <c r="H40" s="25"/>
      <c r="I40" s="25"/>
      <c r="J40" s="25"/>
      <c r="K40" s="25"/>
    </row>
    <row r="41" spans="1:13" ht="19.899999999999999" customHeight="1">
      <c r="A41" s="25"/>
      <c r="B41" s="25"/>
      <c r="C41" s="25"/>
      <c r="D41" s="25"/>
      <c r="E41" s="25"/>
      <c r="F41" s="25"/>
      <c r="G41" s="25"/>
      <c r="H41" s="25"/>
      <c r="I41" s="25"/>
      <c r="J41" s="25"/>
      <c r="K41" s="25"/>
    </row>
  </sheetData>
  <mergeCells count="23">
    <mergeCell ref="B31:D31"/>
    <mergeCell ref="B32:B34"/>
    <mergeCell ref="C32:D32"/>
    <mergeCell ref="C33:D33"/>
    <mergeCell ref="C34:D34"/>
    <mergeCell ref="C30:D30"/>
    <mergeCell ref="C11:D11"/>
    <mergeCell ref="B12:D12"/>
    <mergeCell ref="C13:C19"/>
    <mergeCell ref="C20:C22"/>
    <mergeCell ref="C23:D23"/>
    <mergeCell ref="C24:D24"/>
    <mergeCell ref="C25:D25"/>
    <mergeCell ref="C26:D26"/>
    <mergeCell ref="C27:D27"/>
    <mergeCell ref="C28:D28"/>
    <mergeCell ref="C29:D29"/>
    <mergeCell ref="C10:D10"/>
    <mergeCell ref="B5:D6"/>
    <mergeCell ref="J5:J6"/>
    <mergeCell ref="B7:D7"/>
    <mergeCell ref="C8:D8"/>
    <mergeCell ref="C9:D9"/>
  </mergeCells>
  <phoneticPr fontId="1"/>
  <pageMargins left="0.7" right="0.7" top="0.75" bottom="0.75" header="0.3" footer="0.3"/>
  <pageSetup paperSize="9" scale="65"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47"/>
  <sheetViews>
    <sheetView view="pageBreakPreview" zoomScale="88" zoomScaleNormal="25" zoomScaleSheetLayoutView="55" workbookViewId="0">
      <pane xSplit="4" ySplit="6" topLeftCell="E7" activePane="bottomRight" state="frozen"/>
      <selection activeCell="H8" sqref="H8"/>
      <selection pane="topRight" activeCell="H8" sqref="H8"/>
      <selection pane="bottomLeft" activeCell="H8" sqref="H8"/>
      <selection pane="bottomRight" activeCell="H8" sqref="H8"/>
    </sheetView>
  </sheetViews>
  <sheetFormatPr defaultColWidth="8.75" defaultRowHeight="13.5"/>
  <cols>
    <col min="1" max="1" width="4.75" style="55" customWidth="1"/>
    <col min="2" max="2" width="4.5" style="54" customWidth="1"/>
    <col min="3" max="3" width="8.75" style="55"/>
    <col min="4" max="4" width="24.75" style="55" customWidth="1"/>
    <col min="5" max="25" width="11.625" style="55" customWidth="1"/>
    <col min="26" max="16384" width="8.75" style="55"/>
  </cols>
  <sheetData>
    <row r="1" spans="2:25" ht="19.899999999999999" customHeight="1"/>
    <row r="2" spans="2:25" ht="19.899999999999999" customHeight="1">
      <c r="B2" s="56" t="s">
        <v>336</v>
      </c>
    </row>
    <row r="3" spans="2:25" ht="19.899999999999999" customHeight="1"/>
    <row r="4" spans="2:25" ht="19.899999999999999" customHeight="1">
      <c r="I4" s="57"/>
      <c r="J4" s="57"/>
      <c r="K4" s="57"/>
      <c r="L4" s="57"/>
      <c r="M4" s="57"/>
      <c r="N4" s="57"/>
      <c r="O4" s="57"/>
      <c r="P4" s="57"/>
      <c r="Q4" s="57"/>
      <c r="R4" s="57"/>
      <c r="S4" s="57"/>
      <c r="T4" s="57"/>
      <c r="U4" s="57"/>
      <c r="V4" s="57"/>
      <c r="W4" s="57"/>
      <c r="X4" s="57"/>
      <c r="Y4" s="58" t="s">
        <v>287</v>
      </c>
    </row>
    <row r="5" spans="2:25" ht="19.899999999999999" customHeight="1">
      <c r="B5" s="149" t="s">
        <v>337</v>
      </c>
      <c r="C5" s="150"/>
      <c r="D5" s="150"/>
      <c r="E5" s="59" t="s">
        <v>289</v>
      </c>
      <c r="F5" s="59" t="s">
        <v>290</v>
      </c>
      <c r="G5" s="59" t="s">
        <v>291</v>
      </c>
      <c r="H5" s="59" t="s">
        <v>292</v>
      </c>
      <c r="I5" s="59" t="s">
        <v>293</v>
      </c>
      <c r="J5" s="59" t="s">
        <v>338</v>
      </c>
      <c r="K5" s="59" t="s">
        <v>339</v>
      </c>
      <c r="L5" s="59" t="s">
        <v>340</v>
      </c>
      <c r="M5" s="59" t="s">
        <v>341</v>
      </c>
      <c r="N5" s="59" t="s">
        <v>342</v>
      </c>
      <c r="O5" s="59" t="s">
        <v>343</v>
      </c>
      <c r="P5" s="59" t="s">
        <v>344</v>
      </c>
      <c r="Q5" s="59" t="s">
        <v>345</v>
      </c>
      <c r="R5" s="59" t="s">
        <v>346</v>
      </c>
      <c r="S5" s="59" t="s">
        <v>347</v>
      </c>
      <c r="T5" s="59" t="s">
        <v>348</v>
      </c>
      <c r="U5" s="59" t="s">
        <v>349</v>
      </c>
      <c r="V5" s="59" t="s">
        <v>350</v>
      </c>
      <c r="W5" s="59" t="s">
        <v>351</v>
      </c>
      <c r="X5" s="59" t="s">
        <v>352</v>
      </c>
      <c r="Y5" s="151" t="s">
        <v>294</v>
      </c>
    </row>
    <row r="6" spans="2:25" ht="19.899999999999999" customHeight="1">
      <c r="B6" s="150"/>
      <c r="C6" s="150"/>
      <c r="D6" s="150"/>
      <c r="E6" s="60" t="s">
        <v>353</v>
      </c>
      <c r="F6" s="60" t="s">
        <v>354</v>
      </c>
      <c r="G6" s="60" t="s">
        <v>355</v>
      </c>
      <c r="H6" s="60" t="s">
        <v>356</v>
      </c>
      <c r="I6" s="60" t="s">
        <v>357</v>
      </c>
      <c r="J6" s="60" t="s">
        <v>358</v>
      </c>
      <c r="K6" s="60" t="s">
        <v>359</v>
      </c>
      <c r="L6" s="60" t="s">
        <v>360</v>
      </c>
      <c r="M6" s="60" t="s">
        <v>361</v>
      </c>
      <c r="N6" s="60" t="s">
        <v>362</v>
      </c>
      <c r="O6" s="60" t="s">
        <v>363</v>
      </c>
      <c r="P6" s="60" t="s">
        <v>364</v>
      </c>
      <c r="Q6" s="60" t="s">
        <v>365</v>
      </c>
      <c r="R6" s="60" t="s">
        <v>366</v>
      </c>
      <c r="S6" s="60" t="s">
        <v>367</v>
      </c>
      <c r="T6" s="60" t="s">
        <v>368</v>
      </c>
      <c r="U6" s="60" t="s">
        <v>369</v>
      </c>
      <c r="V6" s="60" t="s">
        <v>370</v>
      </c>
      <c r="W6" s="60" t="s">
        <v>371</v>
      </c>
      <c r="X6" s="60" t="s">
        <v>372</v>
      </c>
      <c r="Y6" s="151"/>
    </row>
    <row r="7" spans="2:25" ht="19.899999999999999" customHeight="1">
      <c r="B7" s="61">
        <v>1</v>
      </c>
      <c r="C7" s="147" t="s">
        <v>373</v>
      </c>
      <c r="D7" s="148"/>
      <c r="E7" s="62"/>
      <c r="F7" s="62"/>
      <c r="G7" s="62"/>
      <c r="H7" s="62"/>
      <c r="I7" s="62"/>
      <c r="J7" s="62"/>
      <c r="K7" s="62"/>
      <c r="L7" s="62"/>
      <c r="M7" s="62"/>
      <c r="N7" s="62"/>
      <c r="O7" s="62"/>
      <c r="P7" s="62"/>
      <c r="Q7" s="62"/>
      <c r="R7" s="62"/>
      <c r="S7" s="62"/>
      <c r="T7" s="62"/>
      <c r="U7" s="62"/>
      <c r="V7" s="62"/>
      <c r="W7" s="62"/>
      <c r="X7" s="62"/>
      <c r="Y7" s="62">
        <f t="shared" ref="Y7:Y38" si="0">SUM(E7:X7)</f>
        <v>0</v>
      </c>
    </row>
    <row r="8" spans="2:25" ht="19.899999999999999" customHeight="1">
      <c r="B8" s="61">
        <v>2</v>
      </c>
      <c r="C8" s="147" t="s">
        <v>374</v>
      </c>
      <c r="D8" s="148"/>
      <c r="E8" s="62"/>
      <c r="F8" s="62"/>
      <c r="G8" s="62"/>
      <c r="H8" s="62"/>
      <c r="I8" s="62"/>
      <c r="J8" s="62"/>
      <c r="K8" s="62"/>
      <c r="L8" s="62"/>
      <c r="M8" s="62"/>
      <c r="N8" s="62"/>
      <c r="O8" s="62"/>
      <c r="P8" s="62"/>
      <c r="Q8" s="62"/>
      <c r="R8" s="62"/>
      <c r="S8" s="62"/>
      <c r="T8" s="62"/>
      <c r="U8" s="62"/>
      <c r="V8" s="62"/>
      <c r="W8" s="62"/>
      <c r="X8" s="62"/>
      <c r="Y8" s="62">
        <f t="shared" si="0"/>
        <v>0</v>
      </c>
    </row>
    <row r="9" spans="2:25" ht="19.899999999999999" customHeight="1">
      <c r="B9" s="61">
        <v>3</v>
      </c>
      <c r="C9" s="147" t="s">
        <v>375</v>
      </c>
      <c r="D9" s="148"/>
      <c r="E9" s="62"/>
      <c r="F9" s="62"/>
      <c r="G9" s="62"/>
      <c r="H9" s="62"/>
      <c r="I9" s="62"/>
      <c r="J9" s="62"/>
      <c r="K9" s="62"/>
      <c r="L9" s="62"/>
      <c r="M9" s="62"/>
      <c r="N9" s="62"/>
      <c r="O9" s="62"/>
      <c r="P9" s="62"/>
      <c r="Q9" s="62"/>
      <c r="R9" s="62"/>
      <c r="S9" s="62"/>
      <c r="T9" s="62"/>
      <c r="U9" s="62"/>
      <c r="V9" s="62"/>
      <c r="W9" s="62"/>
      <c r="X9" s="62"/>
      <c r="Y9" s="62">
        <f t="shared" si="0"/>
        <v>0</v>
      </c>
    </row>
    <row r="10" spans="2:25" ht="19.899999999999999" customHeight="1">
      <c r="B10" s="61">
        <v>4</v>
      </c>
      <c r="C10" s="147" t="s">
        <v>376</v>
      </c>
      <c r="D10" s="148"/>
      <c r="E10" s="62"/>
      <c r="F10" s="62"/>
      <c r="G10" s="62"/>
      <c r="H10" s="62"/>
      <c r="I10" s="62"/>
      <c r="J10" s="62"/>
      <c r="K10" s="62"/>
      <c r="L10" s="62"/>
      <c r="M10" s="62"/>
      <c r="N10" s="62"/>
      <c r="O10" s="62"/>
      <c r="P10" s="62"/>
      <c r="Q10" s="62"/>
      <c r="R10" s="62"/>
      <c r="S10" s="62"/>
      <c r="T10" s="62"/>
      <c r="U10" s="62"/>
      <c r="V10" s="62"/>
      <c r="W10" s="62"/>
      <c r="X10" s="62"/>
      <c r="Y10" s="62">
        <f t="shared" si="0"/>
        <v>0</v>
      </c>
    </row>
    <row r="11" spans="2:25" ht="19.899999999999999" customHeight="1">
      <c r="B11" s="61">
        <v>5</v>
      </c>
      <c r="C11" s="147" t="s">
        <v>377</v>
      </c>
      <c r="D11" s="148"/>
      <c r="E11" s="62">
        <f>'様式Ⅲ-9-3'!F17</f>
        <v>0</v>
      </c>
      <c r="F11" s="62">
        <f>'様式Ⅲ-9-3'!G17</f>
        <v>0</v>
      </c>
      <c r="G11" s="62">
        <f>'様式Ⅲ-9-3'!H17</f>
        <v>0</v>
      </c>
      <c r="H11" s="62">
        <f>'様式Ⅲ-9-3'!I17</f>
        <v>0</v>
      </c>
      <c r="I11" s="62">
        <f>'様式Ⅲ-9-3'!J17</f>
        <v>0</v>
      </c>
      <c r="J11" s="62">
        <f>'様式Ⅲ-9-3'!K17</f>
        <v>0</v>
      </c>
      <c r="K11" s="62">
        <f>'様式Ⅲ-9-3'!L17</f>
        <v>0</v>
      </c>
      <c r="L11" s="62">
        <f>'様式Ⅲ-9-3'!M17</f>
        <v>0</v>
      </c>
      <c r="M11" s="62">
        <f>'様式Ⅲ-9-3'!N17</f>
        <v>0</v>
      </c>
      <c r="N11" s="62">
        <f>'様式Ⅲ-9-3'!O17</f>
        <v>0</v>
      </c>
      <c r="O11" s="62">
        <f>'様式Ⅲ-9-3'!P17</f>
        <v>0</v>
      </c>
      <c r="P11" s="62">
        <f>'様式Ⅲ-9-3'!Q17</f>
        <v>0</v>
      </c>
      <c r="Q11" s="62">
        <f>'様式Ⅲ-9-3'!R17</f>
        <v>0</v>
      </c>
      <c r="R11" s="62">
        <f>'様式Ⅲ-9-3'!S17</f>
        <v>0</v>
      </c>
      <c r="S11" s="62">
        <f>'様式Ⅲ-9-3'!T17</f>
        <v>0</v>
      </c>
      <c r="T11" s="62">
        <f>'様式Ⅲ-9-3'!U17</f>
        <v>0</v>
      </c>
      <c r="U11" s="62">
        <f>'様式Ⅲ-9-3'!V17</f>
        <v>0</v>
      </c>
      <c r="V11" s="62">
        <f>'様式Ⅲ-9-3'!W17</f>
        <v>0</v>
      </c>
      <c r="W11" s="62">
        <f>'様式Ⅲ-9-3'!X17</f>
        <v>0</v>
      </c>
      <c r="X11" s="62">
        <f>'様式Ⅲ-9-3'!Y17</f>
        <v>0</v>
      </c>
      <c r="Y11" s="62">
        <f t="shared" si="0"/>
        <v>0</v>
      </c>
    </row>
    <row r="12" spans="2:25" ht="19.899999999999999" customHeight="1">
      <c r="B12" s="61">
        <v>6</v>
      </c>
      <c r="C12" s="147" t="s">
        <v>378</v>
      </c>
      <c r="D12" s="148"/>
      <c r="E12" s="62">
        <f>'様式Ⅲ-9-3'!F28</f>
        <v>0</v>
      </c>
      <c r="F12" s="62">
        <f>'様式Ⅲ-9-3'!G28</f>
        <v>0</v>
      </c>
      <c r="G12" s="62">
        <f>'様式Ⅲ-9-3'!H28</f>
        <v>0</v>
      </c>
      <c r="H12" s="62">
        <f>'様式Ⅲ-9-3'!I28</f>
        <v>0</v>
      </c>
      <c r="I12" s="62">
        <f>'様式Ⅲ-9-3'!J28</f>
        <v>0</v>
      </c>
      <c r="J12" s="62">
        <f>'様式Ⅲ-9-3'!K28</f>
        <v>0</v>
      </c>
      <c r="K12" s="62">
        <f>'様式Ⅲ-9-3'!L28</f>
        <v>0</v>
      </c>
      <c r="L12" s="62">
        <f>'様式Ⅲ-9-3'!M28</f>
        <v>0</v>
      </c>
      <c r="M12" s="62">
        <f>'様式Ⅲ-9-3'!N28</f>
        <v>0</v>
      </c>
      <c r="N12" s="62">
        <f>'様式Ⅲ-9-3'!O28</f>
        <v>0</v>
      </c>
      <c r="O12" s="62">
        <f>'様式Ⅲ-9-3'!P28</f>
        <v>0</v>
      </c>
      <c r="P12" s="62">
        <f>'様式Ⅲ-9-3'!Q28</f>
        <v>0</v>
      </c>
      <c r="Q12" s="62">
        <f>'様式Ⅲ-9-3'!R28</f>
        <v>0</v>
      </c>
      <c r="R12" s="62">
        <f>'様式Ⅲ-9-3'!S28</f>
        <v>0</v>
      </c>
      <c r="S12" s="62">
        <f>'様式Ⅲ-9-3'!T28</f>
        <v>0</v>
      </c>
      <c r="T12" s="62">
        <f>'様式Ⅲ-9-3'!U28</f>
        <v>0</v>
      </c>
      <c r="U12" s="62">
        <f>'様式Ⅲ-9-3'!V28</f>
        <v>0</v>
      </c>
      <c r="V12" s="62">
        <f>'様式Ⅲ-9-3'!W28</f>
        <v>0</v>
      </c>
      <c r="W12" s="62">
        <f>'様式Ⅲ-9-3'!X28</f>
        <v>0</v>
      </c>
      <c r="X12" s="62">
        <f>'様式Ⅲ-9-3'!Y28</f>
        <v>0</v>
      </c>
      <c r="Y12" s="62">
        <f t="shared" si="0"/>
        <v>0</v>
      </c>
    </row>
    <row r="13" spans="2:25" ht="19.899999999999999" customHeight="1">
      <c r="B13" s="61">
        <v>7</v>
      </c>
      <c r="C13" s="147" t="s">
        <v>379</v>
      </c>
      <c r="D13" s="148"/>
      <c r="E13" s="62"/>
      <c r="F13" s="62"/>
      <c r="G13" s="62"/>
      <c r="H13" s="62"/>
      <c r="I13" s="62"/>
      <c r="J13" s="62"/>
      <c r="K13" s="62"/>
      <c r="L13" s="62"/>
      <c r="M13" s="62"/>
      <c r="N13" s="62"/>
      <c r="O13" s="62"/>
      <c r="P13" s="62"/>
      <c r="Q13" s="62"/>
      <c r="R13" s="62"/>
      <c r="S13" s="62"/>
      <c r="T13" s="62"/>
      <c r="U13" s="62"/>
      <c r="V13" s="62"/>
      <c r="W13" s="62"/>
      <c r="X13" s="62"/>
      <c r="Y13" s="62">
        <f t="shared" si="0"/>
        <v>0</v>
      </c>
    </row>
    <row r="14" spans="2:25" ht="19.899999999999999" customHeight="1">
      <c r="B14" s="61">
        <v>8</v>
      </c>
      <c r="C14" s="147" t="s">
        <v>380</v>
      </c>
      <c r="D14" s="148"/>
      <c r="E14" s="62"/>
      <c r="F14" s="62"/>
      <c r="G14" s="62"/>
      <c r="H14" s="62"/>
      <c r="I14" s="62"/>
      <c r="J14" s="62"/>
      <c r="K14" s="62"/>
      <c r="L14" s="62"/>
      <c r="M14" s="62"/>
      <c r="N14" s="62"/>
      <c r="O14" s="62"/>
      <c r="P14" s="62"/>
      <c r="Q14" s="62"/>
      <c r="R14" s="62"/>
      <c r="S14" s="62"/>
      <c r="T14" s="62"/>
      <c r="U14" s="62"/>
      <c r="V14" s="62"/>
      <c r="W14" s="62"/>
      <c r="X14" s="62"/>
      <c r="Y14" s="62">
        <f t="shared" si="0"/>
        <v>0</v>
      </c>
    </row>
    <row r="15" spans="2:25" ht="19.899999999999999" customHeight="1">
      <c r="B15" s="61">
        <v>9</v>
      </c>
      <c r="C15" s="147" t="s">
        <v>381</v>
      </c>
      <c r="D15" s="148"/>
      <c r="E15" s="62"/>
      <c r="F15" s="62"/>
      <c r="G15" s="62"/>
      <c r="H15" s="62"/>
      <c r="I15" s="62"/>
      <c r="J15" s="62"/>
      <c r="K15" s="62"/>
      <c r="L15" s="62"/>
      <c r="M15" s="62"/>
      <c r="N15" s="62"/>
      <c r="O15" s="62"/>
      <c r="P15" s="62"/>
      <c r="Q15" s="62"/>
      <c r="R15" s="62"/>
      <c r="S15" s="62"/>
      <c r="T15" s="62"/>
      <c r="U15" s="62"/>
      <c r="V15" s="62"/>
      <c r="W15" s="62"/>
      <c r="X15" s="62"/>
      <c r="Y15" s="62">
        <f t="shared" si="0"/>
        <v>0</v>
      </c>
    </row>
    <row r="16" spans="2:25" ht="19.899999999999999" customHeight="1">
      <c r="B16" s="61">
        <v>10</v>
      </c>
      <c r="C16" s="147" t="s">
        <v>382</v>
      </c>
      <c r="D16" s="148"/>
      <c r="E16" s="62"/>
      <c r="F16" s="62"/>
      <c r="G16" s="62"/>
      <c r="H16" s="62"/>
      <c r="I16" s="62"/>
      <c r="J16" s="62"/>
      <c r="K16" s="62"/>
      <c r="L16" s="62"/>
      <c r="M16" s="62"/>
      <c r="N16" s="62"/>
      <c r="O16" s="62"/>
      <c r="P16" s="62"/>
      <c r="Q16" s="62"/>
      <c r="R16" s="62"/>
      <c r="S16" s="62"/>
      <c r="T16" s="62"/>
      <c r="U16" s="62"/>
      <c r="V16" s="62"/>
      <c r="W16" s="62"/>
      <c r="X16" s="62"/>
      <c r="Y16" s="62">
        <f t="shared" si="0"/>
        <v>0</v>
      </c>
    </row>
    <row r="17" spans="2:25" ht="19.899999999999999" customHeight="1">
      <c r="B17" s="61">
        <v>11</v>
      </c>
      <c r="C17" s="147" t="s">
        <v>383</v>
      </c>
      <c r="D17" s="148"/>
      <c r="E17" s="62"/>
      <c r="F17" s="62"/>
      <c r="G17" s="62"/>
      <c r="H17" s="62"/>
      <c r="I17" s="62"/>
      <c r="J17" s="62"/>
      <c r="K17" s="62"/>
      <c r="L17" s="62"/>
      <c r="M17" s="62"/>
      <c r="N17" s="62"/>
      <c r="O17" s="62"/>
      <c r="P17" s="62"/>
      <c r="Q17" s="62"/>
      <c r="R17" s="62"/>
      <c r="S17" s="62"/>
      <c r="T17" s="62"/>
      <c r="U17" s="62"/>
      <c r="V17" s="62"/>
      <c r="W17" s="62"/>
      <c r="X17" s="62"/>
      <c r="Y17" s="62">
        <f t="shared" si="0"/>
        <v>0</v>
      </c>
    </row>
    <row r="18" spans="2:25" ht="19.899999999999999" customHeight="1">
      <c r="B18" s="61">
        <v>12</v>
      </c>
      <c r="C18" s="147" t="s">
        <v>384</v>
      </c>
      <c r="D18" s="148"/>
      <c r="E18" s="62"/>
      <c r="F18" s="62"/>
      <c r="G18" s="62"/>
      <c r="H18" s="62"/>
      <c r="I18" s="62"/>
      <c r="J18" s="62"/>
      <c r="K18" s="62"/>
      <c r="L18" s="62"/>
      <c r="M18" s="62"/>
      <c r="N18" s="62"/>
      <c r="O18" s="62"/>
      <c r="P18" s="62"/>
      <c r="Q18" s="62"/>
      <c r="R18" s="62"/>
      <c r="S18" s="62"/>
      <c r="T18" s="62"/>
      <c r="U18" s="62"/>
      <c r="V18" s="62"/>
      <c r="W18" s="62"/>
      <c r="X18" s="62"/>
      <c r="Y18" s="62">
        <f t="shared" si="0"/>
        <v>0</v>
      </c>
    </row>
    <row r="19" spans="2:25" ht="19.899999999999999" customHeight="1">
      <c r="B19" s="61">
        <v>13</v>
      </c>
      <c r="C19" s="147" t="s">
        <v>385</v>
      </c>
      <c r="D19" s="148"/>
      <c r="E19" s="62"/>
      <c r="F19" s="62"/>
      <c r="G19" s="62"/>
      <c r="H19" s="62"/>
      <c r="I19" s="62"/>
      <c r="J19" s="62"/>
      <c r="K19" s="62"/>
      <c r="L19" s="62"/>
      <c r="M19" s="62"/>
      <c r="N19" s="62"/>
      <c r="O19" s="62"/>
      <c r="P19" s="62"/>
      <c r="Q19" s="62"/>
      <c r="R19" s="62"/>
      <c r="S19" s="62"/>
      <c r="T19" s="62"/>
      <c r="U19" s="62"/>
      <c r="V19" s="62"/>
      <c r="W19" s="62"/>
      <c r="X19" s="62"/>
      <c r="Y19" s="62">
        <f t="shared" si="0"/>
        <v>0</v>
      </c>
    </row>
    <row r="20" spans="2:25" ht="19.899999999999999" customHeight="1">
      <c r="B20" s="61">
        <v>14</v>
      </c>
      <c r="C20" s="147" t="s">
        <v>386</v>
      </c>
      <c r="D20" s="148"/>
      <c r="E20" s="62"/>
      <c r="F20" s="62"/>
      <c r="G20" s="62"/>
      <c r="H20" s="62"/>
      <c r="I20" s="62"/>
      <c r="J20" s="62"/>
      <c r="K20" s="62"/>
      <c r="L20" s="62"/>
      <c r="M20" s="62"/>
      <c r="N20" s="62"/>
      <c r="O20" s="62"/>
      <c r="P20" s="62"/>
      <c r="Q20" s="62"/>
      <c r="R20" s="62"/>
      <c r="S20" s="62"/>
      <c r="T20" s="62"/>
      <c r="U20" s="62"/>
      <c r="V20" s="62"/>
      <c r="W20" s="62"/>
      <c r="X20" s="62"/>
      <c r="Y20" s="62">
        <f t="shared" si="0"/>
        <v>0</v>
      </c>
    </row>
    <row r="21" spans="2:25" ht="19.899999999999999" customHeight="1">
      <c r="B21" s="61">
        <v>15</v>
      </c>
      <c r="C21" s="147" t="s">
        <v>387</v>
      </c>
      <c r="D21" s="148"/>
      <c r="E21" s="62"/>
      <c r="F21" s="62"/>
      <c r="G21" s="62"/>
      <c r="H21" s="62"/>
      <c r="I21" s="62"/>
      <c r="J21" s="62"/>
      <c r="K21" s="62"/>
      <c r="L21" s="62"/>
      <c r="M21" s="62"/>
      <c r="N21" s="62"/>
      <c r="O21" s="62"/>
      <c r="P21" s="62"/>
      <c r="Q21" s="62"/>
      <c r="R21" s="62"/>
      <c r="S21" s="62"/>
      <c r="T21" s="62"/>
      <c r="U21" s="62"/>
      <c r="V21" s="62"/>
      <c r="W21" s="62"/>
      <c r="X21" s="62"/>
      <c r="Y21" s="62">
        <f t="shared" si="0"/>
        <v>0</v>
      </c>
    </row>
    <row r="22" spans="2:25" ht="19.899999999999999" customHeight="1">
      <c r="B22" s="61">
        <v>16</v>
      </c>
      <c r="C22" s="147" t="s">
        <v>388</v>
      </c>
      <c r="D22" s="148"/>
      <c r="E22" s="62"/>
      <c r="F22" s="62"/>
      <c r="G22" s="62"/>
      <c r="H22" s="62"/>
      <c r="I22" s="62"/>
      <c r="J22" s="62"/>
      <c r="K22" s="62"/>
      <c r="L22" s="62"/>
      <c r="M22" s="62"/>
      <c r="N22" s="62"/>
      <c r="O22" s="62"/>
      <c r="P22" s="62"/>
      <c r="Q22" s="62"/>
      <c r="R22" s="62"/>
      <c r="S22" s="62"/>
      <c r="T22" s="62"/>
      <c r="U22" s="62"/>
      <c r="V22" s="62"/>
      <c r="W22" s="62"/>
      <c r="X22" s="62"/>
      <c r="Y22" s="62">
        <f t="shared" si="0"/>
        <v>0</v>
      </c>
    </row>
    <row r="23" spans="2:25" ht="19.899999999999999" customHeight="1">
      <c r="B23" s="61">
        <v>17</v>
      </c>
      <c r="C23" s="147" t="s">
        <v>389</v>
      </c>
      <c r="D23" s="148"/>
      <c r="E23" s="62"/>
      <c r="F23" s="62"/>
      <c r="G23" s="62"/>
      <c r="H23" s="62"/>
      <c r="I23" s="62"/>
      <c r="J23" s="62"/>
      <c r="K23" s="62"/>
      <c r="L23" s="62"/>
      <c r="M23" s="62"/>
      <c r="N23" s="62"/>
      <c r="O23" s="62"/>
      <c r="P23" s="62"/>
      <c r="Q23" s="62"/>
      <c r="R23" s="62"/>
      <c r="S23" s="62"/>
      <c r="T23" s="62"/>
      <c r="U23" s="62"/>
      <c r="V23" s="62"/>
      <c r="W23" s="62"/>
      <c r="X23" s="62"/>
      <c r="Y23" s="62">
        <f t="shared" si="0"/>
        <v>0</v>
      </c>
    </row>
    <row r="24" spans="2:25" ht="19.899999999999999" customHeight="1">
      <c r="B24" s="61">
        <v>18</v>
      </c>
      <c r="C24" s="147" t="s">
        <v>390</v>
      </c>
      <c r="D24" s="148"/>
      <c r="E24" s="62"/>
      <c r="F24" s="62"/>
      <c r="G24" s="62"/>
      <c r="H24" s="62"/>
      <c r="I24" s="62"/>
      <c r="J24" s="62"/>
      <c r="K24" s="62"/>
      <c r="L24" s="62"/>
      <c r="M24" s="62"/>
      <c r="N24" s="62"/>
      <c r="O24" s="62"/>
      <c r="P24" s="62"/>
      <c r="Q24" s="62"/>
      <c r="R24" s="62"/>
      <c r="S24" s="62"/>
      <c r="T24" s="62"/>
      <c r="U24" s="62"/>
      <c r="V24" s="62"/>
      <c r="W24" s="62"/>
      <c r="X24" s="62"/>
      <c r="Y24" s="62">
        <f t="shared" si="0"/>
        <v>0</v>
      </c>
    </row>
    <row r="25" spans="2:25" ht="19.899999999999999" customHeight="1">
      <c r="B25" s="61">
        <v>19</v>
      </c>
      <c r="C25" s="147" t="s">
        <v>391</v>
      </c>
      <c r="D25" s="148"/>
      <c r="E25" s="62"/>
      <c r="F25" s="62"/>
      <c r="G25" s="62"/>
      <c r="H25" s="62"/>
      <c r="I25" s="62"/>
      <c r="J25" s="62"/>
      <c r="K25" s="62"/>
      <c r="L25" s="62"/>
      <c r="M25" s="62"/>
      <c r="N25" s="62"/>
      <c r="O25" s="62"/>
      <c r="P25" s="62"/>
      <c r="Q25" s="62"/>
      <c r="R25" s="62"/>
      <c r="S25" s="62"/>
      <c r="T25" s="62"/>
      <c r="U25" s="62"/>
      <c r="V25" s="62"/>
      <c r="W25" s="62"/>
      <c r="X25" s="62"/>
      <c r="Y25" s="62">
        <f t="shared" si="0"/>
        <v>0</v>
      </c>
    </row>
    <row r="26" spans="2:25" ht="19.899999999999999" customHeight="1">
      <c r="B26" s="61">
        <v>20</v>
      </c>
      <c r="C26" s="147" t="s">
        <v>392</v>
      </c>
      <c r="D26" s="148"/>
      <c r="E26" s="62"/>
      <c r="F26" s="62"/>
      <c r="G26" s="62"/>
      <c r="H26" s="62"/>
      <c r="I26" s="62"/>
      <c r="J26" s="62"/>
      <c r="K26" s="62"/>
      <c r="L26" s="62"/>
      <c r="M26" s="62"/>
      <c r="N26" s="62"/>
      <c r="O26" s="62"/>
      <c r="P26" s="62"/>
      <c r="Q26" s="62"/>
      <c r="R26" s="62"/>
      <c r="S26" s="62"/>
      <c r="T26" s="62"/>
      <c r="U26" s="62"/>
      <c r="V26" s="62"/>
      <c r="W26" s="62"/>
      <c r="X26" s="62"/>
      <c r="Y26" s="62">
        <f t="shared" si="0"/>
        <v>0</v>
      </c>
    </row>
    <row r="27" spans="2:25" ht="19.899999999999999" customHeight="1">
      <c r="B27" s="61">
        <v>21</v>
      </c>
      <c r="C27" s="147" t="s">
        <v>393</v>
      </c>
      <c r="D27" s="148"/>
      <c r="E27" s="62"/>
      <c r="F27" s="62"/>
      <c r="G27" s="62"/>
      <c r="H27" s="62"/>
      <c r="I27" s="62"/>
      <c r="J27" s="62"/>
      <c r="K27" s="62"/>
      <c r="L27" s="62"/>
      <c r="M27" s="62"/>
      <c r="N27" s="62"/>
      <c r="O27" s="62"/>
      <c r="P27" s="62"/>
      <c r="Q27" s="62"/>
      <c r="R27" s="62"/>
      <c r="S27" s="62"/>
      <c r="T27" s="62"/>
      <c r="U27" s="62"/>
      <c r="V27" s="62"/>
      <c r="W27" s="62"/>
      <c r="X27" s="62"/>
      <c r="Y27" s="62">
        <f t="shared" si="0"/>
        <v>0</v>
      </c>
    </row>
    <row r="28" spans="2:25" ht="19.899999999999999" customHeight="1">
      <c r="B28" s="61">
        <v>22</v>
      </c>
      <c r="C28" s="147" t="s">
        <v>394</v>
      </c>
      <c r="D28" s="148"/>
      <c r="E28" s="62"/>
      <c r="F28" s="62"/>
      <c r="G28" s="62"/>
      <c r="H28" s="62"/>
      <c r="I28" s="62"/>
      <c r="J28" s="62"/>
      <c r="K28" s="62"/>
      <c r="L28" s="62"/>
      <c r="M28" s="62"/>
      <c r="N28" s="62"/>
      <c r="O28" s="62"/>
      <c r="P28" s="62"/>
      <c r="Q28" s="62"/>
      <c r="R28" s="62"/>
      <c r="S28" s="62"/>
      <c r="T28" s="62"/>
      <c r="U28" s="62"/>
      <c r="V28" s="62"/>
      <c r="W28" s="62"/>
      <c r="X28" s="62"/>
      <c r="Y28" s="62">
        <f t="shared" si="0"/>
        <v>0</v>
      </c>
    </row>
    <row r="29" spans="2:25" ht="19.899999999999999" customHeight="1">
      <c r="B29" s="61">
        <v>23</v>
      </c>
      <c r="C29" s="147" t="s">
        <v>395</v>
      </c>
      <c r="D29" s="148"/>
      <c r="E29" s="62"/>
      <c r="F29" s="62"/>
      <c r="G29" s="62"/>
      <c r="H29" s="62"/>
      <c r="I29" s="62"/>
      <c r="J29" s="62"/>
      <c r="K29" s="62"/>
      <c r="L29" s="62"/>
      <c r="M29" s="62"/>
      <c r="N29" s="62"/>
      <c r="O29" s="62"/>
      <c r="P29" s="62"/>
      <c r="Q29" s="62"/>
      <c r="R29" s="62"/>
      <c r="S29" s="62"/>
      <c r="T29" s="62"/>
      <c r="U29" s="62"/>
      <c r="V29" s="62"/>
      <c r="W29" s="62"/>
      <c r="X29" s="62"/>
      <c r="Y29" s="62">
        <f t="shared" si="0"/>
        <v>0</v>
      </c>
    </row>
    <row r="30" spans="2:25" ht="19.899999999999999" customHeight="1">
      <c r="B30" s="61">
        <v>24</v>
      </c>
      <c r="C30" s="154" t="s">
        <v>396</v>
      </c>
      <c r="D30" s="148"/>
      <c r="E30" s="62"/>
      <c r="F30" s="62"/>
      <c r="G30" s="62"/>
      <c r="H30" s="62"/>
      <c r="I30" s="62"/>
      <c r="J30" s="62"/>
      <c r="K30" s="62"/>
      <c r="L30" s="62"/>
      <c r="M30" s="62"/>
      <c r="N30" s="62"/>
      <c r="O30" s="62"/>
      <c r="P30" s="62"/>
      <c r="Q30" s="62"/>
      <c r="R30" s="62"/>
      <c r="S30" s="62"/>
      <c r="T30" s="62"/>
      <c r="U30" s="62"/>
      <c r="V30" s="62"/>
      <c r="W30" s="62"/>
      <c r="X30" s="62"/>
      <c r="Y30" s="62">
        <f t="shared" si="0"/>
        <v>0</v>
      </c>
    </row>
    <row r="31" spans="2:25" ht="19.899999999999999" customHeight="1">
      <c r="B31" s="61">
        <v>25</v>
      </c>
      <c r="C31" s="147" t="s">
        <v>397</v>
      </c>
      <c r="D31" s="148"/>
      <c r="E31" s="62"/>
      <c r="F31" s="62"/>
      <c r="G31" s="62"/>
      <c r="H31" s="62"/>
      <c r="I31" s="62"/>
      <c r="J31" s="62"/>
      <c r="K31" s="62"/>
      <c r="L31" s="62"/>
      <c r="M31" s="62"/>
      <c r="N31" s="62"/>
      <c r="O31" s="62"/>
      <c r="P31" s="62"/>
      <c r="Q31" s="62"/>
      <c r="R31" s="62"/>
      <c r="S31" s="62"/>
      <c r="T31" s="62"/>
      <c r="U31" s="62"/>
      <c r="V31" s="62"/>
      <c r="W31" s="62"/>
      <c r="X31" s="62"/>
      <c r="Y31" s="62">
        <f t="shared" si="0"/>
        <v>0</v>
      </c>
    </row>
    <row r="32" spans="2:25" ht="19.899999999999999" customHeight="1">
      <c r="B32" s="61">
        <v>26</v>
      </c>
      <c r="C32" s="147" t="s">
        <v>398</v>
      </c>
      <c r="D32" s="148"/>
      <c r="E32" s="62"/>
      <c r="F32" s="62"/>
      <c r="G32" s="62"/>
      <c r="H32" s="62"/>
      <c r="I32" s="62"/>
      <c r="J32" s="62"/>
      <c r="K32" s="62"/>
      <c r="L32" s="62"/>
      <c r="M32" s="62"/>
      <c r="N32" s="62"/>
      <c r="O32" s="62"/>
      <c r="P32" s="62"/>
      <c r="Q32" s="62"/>
      <c r="R32" s="62"/>
      <c r="S32" s="62"/>
      <c r="T32" s="62"/>
      <c r="U32" s="62"/>
      <c r="V32" s="62"/>
      <c r="W32" s="62"/>
      <c r="X32" s="62"/>
      <c r="Y32" s="62">
        <f t="shared" si="0"/>
        <v>0</v>
      </c>
    </row>
    <row r="33" spans="2:25" ht="19.899999999999999" customHeight="1">
      <c r="B33" s="61">
        <v>27</v>
      </c>
      <c r="C33" s="147" t="s">
        <v>399</v>
      </c>
      <c r="D33" s="148"/>
      <c r="E33" s="62"/>
      <c r="F33" s="62"/>
      <c r="G33" s="62"/>
      <c r="H33" s="62"/>
      <c r="I33" s="62"/>
      <c r="J33" s="62"/>
      <c r="K33" s="62"/>
      <c r="L33" s="62"/>
      <c r="M33" s="62"/>
      <c r="N33" s="62"/>
      <c r="O33" s="62"/>
      <c r="P33" s="62"/>
      <c r="Q33" s="62"/>
      <c r="R33" s="62"/>
      <c r="S33" s="62"/>
      <c r="T33" s="62"/>
      <c r="U33" s="62"/>
      <c r="V33" s="62"/>
      <c r="W33" s="62"/>
      <c r="X33" s="62"/>
      <c r="Y33" s="62">
        <f t="shared" si="0"/>
        <v>0</v>
      </c>
    </row>
    <row r="34" spans="2:25" ht="19.899999999999999" customHeight="1">
      <c r="B34" s="61">
        <v>28</v>
      </c>
      <c r="C34" s="147" t="s">
        <v>400</v>
      </c>
      <c r="D34" s="148"/>
      <c r="E34" s="62"/>
      <c r="F34" s="62"/>
      <c r="G34" s="62"/>
      <c r="H34" s="62"/>
      <c r="I34" s="62"/>
      <c r="J34" s="62"/>
      <c r="K34" s="62"/>
      <c r="L34" s="62"/>
      <c r="M34" s="62"/>
      <c r="N34" s="62"/>
      <c r="O34" s="62"/>
      <c r="P34" s="62"/>
      <c r="Q34" s="62"/>
      <c r="R34" s="62"/>
      <c r="S34" s="62"/>
      <c r="T34" s="62"/>
      <c r="U34" s="62"/>
      <c r="V34" s="62"/>
      <c r="W34" s="62"/>
      <c r="X34" s="62"/>
      <c r="Y34" s="62">
        <f t="shared" si="0"/>
        <v>0</v>
      </c>
    </row>
    <row r="35" spans="2:25" ht="19.899999999999999" customHeight="1">
      <c r="B35" s="61">
        <v>29</v>
      </c>
      <c r="C35" s="147" t="s">
        <v>401</v>
      </c>
      <c r="D35" s="148"/>
      <c r="E35" s="62"/>
      <c r="F35" s="62"/>
      <c r="G35" s="62"/>
      <c r="H35" s="62"/>
      <c r="I35" s="62"/>
      <c r="J35" s="62"/>
      <c r="K35" s="62"/>
      <c r="L35" s="62"/>
      <c r="M35" s="62"/>
      <c r="N35" s="62"/>
      <c r="O35" s="62"/>
      <c r="P35" s="62"/>
      <c r="Q35" s="62"/>
      <c r="R35" s="62"/>
      <c r="S35" s="62"/>
      <c r="T35" s="62"/>
      <c r="U35" s="62"/>
      <c r="V35" s="62"/>
      <c r="W35" s="62"/>
      <c r="X35" s="62"/>
      <c r="Y35" s="62">
        <f t="shared" si="0"/>
        <v>0</v>
      </c>
    </row>
    <row r="36" spans="2:25" ht="19.899999999999999" customHeight="1">
      <c r="B36" s="61">
        <v>30</v>
      </c>
      <c r="C36" s="147" t="s">
        <v>402</v>
      </c>
      <c r="D36" s="148"/>
      <c r="E36" s="62"/>
      <c r="F36" s="62"/>
      <c r="G36" s="62"/>
      <c r="H36" s="62"/>
      <c r="I36" s="62"/>
      <c r="J36" s="62"/>
      <c r="K36" s="62"/>
      <c r="L36" s="62"/>
      <c r="M36" s="62"/>
      <c r="N36" s="62"/>
      <c r="O36" s="62"/>
      <c r="P36" s="62"/>
      <c r="Q36" s="62"/>
      <c r="R36" s="62"/>
      <c r="S36" s="62"/>
      <c r="T36" s="62"/>
      <c r="U36" s="62"/>
      <c r="V36" s="62"/>
      <c r="W36" s="62"/>
      <c r="X36" s="62"/>
      <c r="Y36" s="62">
        <f t="shared" si="0"/>
        <v>0</v>
      </c>
    </row>
    <row r="37" spans="2:25" ht="19.899999999999999" customHeight="1" thickBot="1">
      <c r="B37" s="61">
        <v>31</v>
      </c>
      <c r="C37" s="147" t="s">
        <v>403</v>
      </c>
      <c r="D37" s="148"/>
      <c r="E37" s="62"/>
      <c r="F37" s="62"/>
      <c r="G37" s="62"/>
      <c r="H37" s="62"/>
      <c r="I37" s="62"/>
      <c r="J37" s="62"/>
      <c r="K37" s="62"/>
      <c r="L37" s="62"/>
      <c r="M37" s="62"/>
      <c r="N37" s="62"/>
      <c r="O37" s="62"/>
      <c r="P37" s="62"/>
      <c r="Q37" s="62"/>
      <c r="R37" s="62"/>
      <c r="S37" s="62"/>
      <c r="T37" s="62"/>
      <c r="U37" s="62"/>
      <c r="V37" s="62"/>
      <c r="W37" s="62"/>
      <c r="X37" s="62"/>
      <c r="Y37" s="62">
        <f t="shared" si="0"/>
        <v>0</v>
      </c>
    </row>
    <row r="38" spans="2:25" ht="19.899999999999999" customHeight="1" thickTop="1" thickBot="1">
      <c r="B38" s="152" t="s">
        <v>320</v>
      </c>
      <c r="C38" s="153"/>
      <c r="D38" s="153"/>
      <c r="E38" s="63">
        <f t="shared" ref="E38:X38" si="1">SUM(E7:E37)</f>
        <v>0</v>
      </c>
      <c r="F38" s="63">
        <f t="shared" si="1"/>
        <v>0</v>
      </c>
      <c r="G38" s="63">
        <f t="shared" si="1"/>
        <v>0</v>
      </c>
      <c r="H38" s="63">
        <f t="shared" si="1"/>
        <v>0</v>
      </c>
      <c r="I38" s="63">
        <f t="shared" si="1"/>
        <v>0</v>
      </c>
      <c r="J38" s="63">
        <f t="shared" si="1"/>
        <v>0</v>
      </c>
      <c r="K38" s="63">
        <f t="shared" si="1"/>
        <v>0</v>
      </c>
      <c r="L38" s="63">
        <f t="shared" si="1"/>
        <v>0</v>
      </c>
      <c r="M38" s="63">
        <f t="shared" si="1"/>
        <v>0</v>
      </c>
      <c r="N38" s="63">
        <f t="shared" si="1"/>
        <v>0</v>
      </c>
      <c r="O38" s="63">
        <f t="shared" si="1"/>
        <v>0</v>
      </c>
      <c r="P38" s="63">
        <f t="shared" si="1"/>
        <v>0</v>
      </c>
      <c r="Q38" s="63">
        <f t="shared" si="1"/>
        <v>0</v>
      </c>
      <c r="R38" s="63">
        <f t="shared" si="1"/>
        <v>0</v>
      </c>
      <c r="S38" s="63">
        <f t="shared" si="1"/>
        <v>0</v>
      </c>
      <c r="T38" s="63">
        <f t="shared" si="1"/>
        <v>0</v>
      </c>
      <c r="U38" s="63">
        <f t="shared" si="1"/>
        <v>0</v>
      </c>
      <c r="V38" s="63">
        <f t="shared" si="1"/>
        <v>0</v>
      </c>
      <c r="W38" s="63">
        <f t="shared" si="1"/>
        <v>0</v>
      </c>
      <c r="X38" s="63">
        <f t="shared" si="1"/>
        <v>0</v>
      </c>
      <c r="Y38" s="64">
        <f t="shared" si="0"/>
        <v>0</v>
      </c>
    </row>
    <row r="39" spans="2:25" ht="19.899999999999999" customHeight="1" thickTop="1"/>
    <row r="40" spans="2:25" ht="19.899999999999999" customHeight="1">
      <c r="C40" s="54" t="s">
        <v>326</v>
      </c>
      <c r="D40" s="57" t="s">
        <v>327</v>
      </c>
    </row>
    <row r="41" spans="2:25" ht="19.899999999999999" customHeight="1">
      <c r="C41" s="54" t="s">
        <v>328</v>
      </c>
      <c r="D41" s="57" t="s">
        <v>329</v>
      </c>
    </row>
    <row r="42" spans="2:25" ht="19.899999999999999" customHeight="1">
      <c r="C42" s="54" t="s">
        <v>330</v>
      </c>
      <c r="D42" s="55" t="s">
        <v>331</v>
      </c>
    </row>
    <row r="43" spans="2:25" ht="19.899999999999999" customHeight="1">
      <c r="C43" s="54" t="s">
        <v>332</v>
      </c>
      <c r="D43" s="55" t="s">
        <v>404</v>
      </c>
    </row>
    <row r="44" spans="2:25" ht="19.899999999999999" customHeight="1">
      <c r="C44" s="54" t="s">
        <v>334</v>
      </c>
      <c r="D44" s="55" t="s">
        <v>405</v>
      </c>
    </row>
    <row r="45" spans="2:25" ht="19.899999999999999" customHeight="1">
      <c r="C45" s="54" t="s">
        <v>406</v>
      </c>
      <c r="D45" s="55" t="s">
        <v>407</v>
      </c>
    </row>
    <row r="46" spans="2:25" ht="19.899999999999999" customHeight="1">
      <c r="C46" s="54" t="s">
        <v>408</v>
      </c>
      <c r="D46" s="55" t="s">
        <v>333</v>
      </c>
    </row>
    <row r="47" spans="2:25" ht="19.899999999999999" customHeight="1">
      <c r="C47" s="54" t="s">
        <v>409</v>
      </c>
      <c r="D47" s="55" t="s">
        <v>335</v>
      </c>
    </row>
    <row r="48" spans="2:25"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sheetData>
  <mergeCells count="34">
    <mergeCell ref="C35:D35"/>
    <mergeCell ref="C36:D36"/>
    <mergeCell ref="C37:D37"/>
    <mergeCell ref="B38:D38"/>
    <mergeCell ref="C29:D29"/>
    <mergeCell ref="C30:D30"/>
    <mergeCell ref="C31:D31"/>
    <mergeCell ref="C32:D32"/>
    <mergeCell ref="C33:D33"/>
    <mergeCell ref="C34:D34"/>
    <mergeCell ref="C28:D28"/>
    <mergeCell ref="C17:D17"/>
    <mergeCell ref="C18:D18"/>
    <mergeCell ref="C19:D19"/>
    <mergeCell ref="C20:D20"/>
    <mergeCell ref="C21:D21"/>
    <mergeCell ref="C22:D22"/>
    <mergeCell ref="C23:D23"/>
    <mergeCell ref="C24:D24"/>
    <mergeCell ref="C25:D25"/>
    <mergeCell ref="C26:D26"/>
    <mergeCell ref="C27:D27"/>
    <mergeCell ref="C16:D16"/>
    <mergeCell ref="B5:D6"/>
    <mergeCell ref="Y5:Y6"/>
    <mergeCell ref="C7:D7"/>
    <mergeCell ref="C8:D8"/>
    <mergeCell ref="C9:D9"/>
    <mergeCell ref="C10:D10"/>
    <mergeCell ref="C11:D11"/>
    <mergeCell ref="C12:D12"/>
    <mergeCell ref="C13:D13"/>
    <mergeCell ref="C14:D14"/>
    <mergeCell ref="C15:D15"/>
  </mergeCells>
  <phoneticPr fontId="1"/>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35"/>
  <sheetViews>
    <sheetView view="pageBreakPreview" zoomScale="69" zoomScaleNormal="70" zoomScaleSheetLayoutView="55" workbookViewId="0">
      <pane xSplit="5" ySplit="6" topLeftCell="F7" activePane="bottomRight" state="frozen"/>
      <selection activeCell="H8" sqref="H8"/>
      <selection pane="topRight" activeCell="H8" sqref="H8"/>
      <selection pane="bottomLeft" activeCell="H8" sqref="H8"/>
      <selection pane="bottomRight" activeCell="H8" sqref="H8"/>
    </sheetView>
  </sheetViews>
  <sheetFormatPr defaultColWidth="8.75" defaultRowHeight="13.5"/>
  <cols>
    <col min="1" max="1" width="4.75" style="55" customWidth="1"/>
    <col min="2" max="2" width="5" style="55" customWidth="1"/>
    <col min="3" max="3" width="16.625" style="55" customWidth="1"/>
    <col min="4" max="4" width="14.75" style="55" customWidth="1"/>
    <col min="5" max="5" width="30.75" style="55" customWidth="1"/>
    <col min="6" max="26" width="11.625" style="55" customWidth="1"/>
    <col min="27" max="27" width="3.375" style="55" customWidth="1"/>
    <col min="28" max="16384" width="8.75" style="55"/>
  </cols>
  <sheetData>
    <row r="1" spans="2:26" ht="19.899999999999999" customHeight="1"/>
    <row r="2" spans="2:26" ht="19.899999999999999" customHeight="1">
      <c r="B2" s="55" t="s">
        <v>410</v>
      </c>
    </row>
    <row r="3" spans="2:26" ht="19.899999999999999" customHeight="1"/>
    <row r="4" spans="2:26" ht="19.899999999999999" customHeight="1">
      <c r="J4" s="57"/>
      <c r="K4" s="57"/>
      <c r="L4" s="57"/>
      <c r="M4" s="57"/>
      <c r="N4" s="57"/>
      <c r="O4" s="57"/>
      <c r="P4" s="57"/>
      <c r="Q4" s="57"/>
      <c r="R4" s="57"/>
      <c r="S4" s="57"/>
      <c r="T4" s="57"/>
      <c r="U4" s="57"/>
      <c r="V4" s="57"/>
      <c r="W4" s="57"/>
      <c r="X4" s="57"/>
      <c r="Y4" s="57"/>
      <c r="Z4" s="58" t="s">
        <v>287</v>
      </c>
    </row>
    <row r="5" spans="2:26" ht="19.899999999999999" customHeight="1">
      <c r="B5" s="149" t="s">
        <v>411</v>
      </c>
      <c r="C5" s="150"/>
      <c r="D5" s="150"/>
      <c r="E5" s="150"/>
      <c r="F5" s="59" t="s">
        <v>289</v>
      </c>
      <c r="G5" s="59" t="s">
        <v>290</v>
      </c>
      <c r="H5" s="59" t="s">
        <v>291</v>
      </c>
      <c r="I5" s="59" t="s">
        <v>292</v>
      </c>
      <c r="J5" s="59" t="s">
        <v>293</v>
      </c>
      <c r="K5" s="59" t="s">
        <v>338</v>
      </c>
      <c r="L5" s="59" t="s">
        <v>339</v>
      </c>
      <c r="M5" s="59" t="s">
        <v>340</v>
      </c>
      <c r="N5" s="59" t="s">
        <v>341</v>
      </c>
      <c r="O5" s="59" t="s">
        <v>342</v>
      </c>
      <c r="P5" s="59" t="s">
        <v>343</v>
      </c>
      <c r="Q5" s="59" t="s">
        <v>344</v>
      </c>
      <c r="R5" s="59" t="s">
        <v>345</v>
      </c>
      <c r="S5" s="59" t="s">
        <v>346</v>
      </c>
      <c r="T5" s="59" t="s">
        <v>347</v>
      </c>
      <c r="U5" s="59" t="s">
        <v>348</v>
      </c>
      <c r="V5" s="59" t="s">
        <v>349</v>
      </c>
      <c r="W5" s="59" t="s">
        <v>350</v>
      </c>
      <c r="X5" s="59" t="s">
        <v>351</v>
      </c>
      <c r="Y5" s="59" t="s">
        <v>352</v>
      </c>
      <c r="Z5" s="151" t="s">
        <v>294</v>
      </c>
    </row>
    <row r="6" spans="2:26" ht="19.899999999999999" customHeight="1">
      <c r="B6" s="150"/>
      <c r="C6" s="150"/>
      <c r="D6" s="150"/>
      <c r="E6" s="150"/>
      <c r="F6" s="60" t="s">
        <v>353</v>
      </c>
      <c r="G6" s="60" t="s">
        <v>354</v>
      </c>
      <c r="H6" s="60" t="s">
        <v>355</v>
      </c>
      <c r="I6" s="60" t="s">
        <v>356</v>
      </c>
      <c r="J6" s="60" t="s">
        <v>357</v>
      </c>
      <c r="K6" s="60" t="s">
        <v>358</v>
      </c>
      <c r="L6" s="60" t="s">
        <v>359</v>
      </c>
      <c r="M6" s="60" t="s">
        <v>360</v>
      </c>
      <c r="N6" s="60" t="s">
        <v>361</v>
      </c>
      <c r="O6" s="60" t="s">
        <v>362</v>
      </c>
      <c r="P6" s="60" t="s">
        <v>363</v>
      </c>
      <c r="Q6" s="60" t="s">
        <v>364</v>
      </c>
      <c r="R6" s="60" t="s">
        <v>365</v>
      </c>
      <c r="S6" s="60" t="s">
        <v>366</v>
      </c>
      <c r="T6" s="60" t="s">
        <v>367</v>
      </c>
      <c r="U6" s="60" t="s">
        <v>368</v>
      </c>
      <c r="V6" s="60" t="s">
        <v>369</v>
      </c>
      <c r="W6" s="60" t="s">
        <v>370</v>
      </c>
      <c r="X6" s="60" t="s">
        <v>371</v>
      </c>
      <c r="Y6" s="60" t="s">
        <v>372</v>
      </c>
      <c r="Z6" s="151"/>
    </row>
    <row r="7" spans="2:26" ht="19.899999999999999" customHeight="1">
      <c r="B7" s="155" t="s">
        <v>412</v>
      </c>
      <c r="C7" s="155"/>
      <c r="D7" s="155"/>
      <c r="E7" s="155"/>
      <c r="F7" s="65"/>
      <c r="G7" s="65"/>
      <c r="H7" s="65"/>
      <c r="I7" s="65"/>
      <c r="J7" s="65"/>
      <c r="K7" s="65"/>
      <c r="L7" s="65"/>
      <c r="M7" s="65"/>
      <c r="N7" s="65"/>
      <c r="O7" s="65"/>
      <c r="P7" s="65"/>
      <c r="Q7" s="65"/>
      <c r="R7" s="65"/>
      <c r="S7" s="65"/>
      <c r="T7" s="65"/>
      <c r="U7" s="65"/>
      <c r="V7" s="65"/>
      <c r="W7" s="65"/>
      <c r="X7" s="65"/>
      <c r="Y7" s="65"/>
      <c r="Z7" s="65"/>
    </row>
    <row r="8" spans="2:26" ht="19.899999999999999" customHeight="1">
      <c r="B8" s="155"/>
      <c r="C8" s="155"/>
      <c r="D8" s="155"/>
      <c r="E8" s="155"/>
      <c r="F8" s="65"/>
      <c r="G8" s="65"/>
      <c r="H8" s="65"/>
      <c r="I8" s="65"/>
      <c r="J8" s="65"/>
      <c r="K8" s="65"/>
      <c r="L8" s="65"/>
      <c r="M8" s="65"/>
      <c r="N8" s="65"/>
      <c r="O8" s="65"/>
      <c r="P8" s="65"/>
      <c r="Q8" s="65"/>
      <c r="R8" s="65"/>
      <c r="S8" s="65"/>
      <c r="T8" s="65"/>
      <c r="U8" s="65"/>
      <c r="V8" s="65"/>
      <c r="W8" s="65"/>
      <c r="X8" s="65"/>
      <c r="Y8" s="65"/>
      <c r="Z8" s="65"/>
    </row>
    <row r="9" spans="2:26" ht="19.899999999999999" customHeight="1">
      <c r="B9" s="155" t="s">
        <v>413</v>
      </c>
      <c r="C9" s="155"/>
      <c r="D9" s="155"/>
      <c r="E9" s="155"/>
      <c r="F9" s="65"/>
      <c r="G9" s="65"/>
      <c r="H9" s="65"/>
      <c r="I9" s="65"/>
      <c r="J9" s="65"/>
      <c r="K9" s="65"/>
      <c r="L9" s="65"/>
      <c r="M9" s="65"/>
      <c r="N9" s="65"/>
      <c r="O9" s="65"/>
      <c r="P9" s="65"/>
      <c r="Q9" s="65"/>
      <c r="R9" s="65"/>
      <c r="S9" s="65"/>
      <c r="T9" s="65"/>
      <c r="U9" s="65"/>
      <c r="V9" s="65"/>
      <c r="W9" s="65"/>
      <c r="X9" s="65"/>
      <c r="Y9" s="65"/>
      <c r="Z9" s="65"/>
    </row>
    <row r="10" spans="2:26" ht="19.899999999999999" customHeight="1">
      <c r="B10" s="66" t="s">
        <v>414</v>
      </c>
      <c r="C10" s="147" t="s">
        <v>415</v>
      </c>
      <c r="D10" s="147"/>
      <c r="E10" s="148"/>
      <c r="F10" s="65"/>
      <c r="G10" s="65"/>
      <c r="H10" s="65"/>
      <c r="I10" s="65"/>
      <c r="J10" s="65"/>
      <c r="K10" s="65"/>
      <c r="L10" s="65"/>
      <c r="M10" s="65"/>
      <c r="N10" s="65"/>
      <c r="O10" s="65"/>
      <c r="P10" s="65"/>
      <c r="Q10" s="65"/>
      <c r="R10" s="65"/>
      <c r="S10" s="65"/>
      <c r="T10" s="65"/>
      <c r="U10" s="65"/>
      <c r="V10" s="65"/>
      <c r="W10" s="65"/>
      <c r="X10" s="65"/>
      <c r="Y10" s="65"/>
      <c r="Z10" s="65"/>
    </row>
    <row r="11" spans="2:26" ht="19.899999999999999" customHeight="1" thickBot="1">
      <c r="B11" s="66"/>
      <c r="C11" s="67"/>
      <c r="D11" s="68" t="s">
        <v>416</v>
      </c>
      <c r="E11" s="69"/>
      <c r="F11" s="65"/>
      <c r="G11" s="65"/>
      <c r="H11" s="65"/>
      <c r="I11" s="65"/>
      <c r="J11" s="65"/>
      <c r="K11" s="65"/>
      <c r="L11" s="65"/>
      <c r="M11" s="65"/>
      <c r="N11" s="65"/>
      <c r="O11" s="65"/>
      <c r="P11" s="65"/>
      <c r="Q11" s="65"/>
      <c r="R11" s="65"/>
      <c r="S11" s="65"/>
      <c r="T11" s="65"/>
      <c r="U11" s="65"/>
      <c r="V11" s="65"/>
      <c r="W11" s="65"/>
      <c r="X11" s="65"/>
      <c r="Y11" s="65"/>
      <c r="Z11" s="65"/>
    </row>
    <row r="12" spans="2:26" ht="19.899999999999999" customHeight="1" thickBot="1">
      <c r="B12" s="66"/>
      <c r="C12" s="70" t="s">
        <v>417</v>
      </c>
      <c r="D12" s="71"/>
      <c r="E12" s="72" t="s">
        <v>418</v>
      </c>
      <c r="F12" s="65">
        <f t="shared" ref="F12:Y12" si="0">$D$12*F7</f>
        <v>0</v>
      </c>
      <c r="G12" s="65">
        <f t="shared" si="0"/>
        <v>0</v>
      </c>
      <c r="H12" s="65">
        <f t="shared" si="0"/>
        <v>0</v>
      </c>
      <c r="I12" s="65">
        <f t="shared" si="0"/>
        <v>0</v>
      </c>
      <c r="J12" s="65">
        <f t="shared" si="0"/>
        <v>0</v>
      </c>
      <c r="K12" s="65">
        <f t="shared" si="0"/>
        <v>0</v>
      </c>
      <c r="L12" s="65">
        <f t="shared" si="0"/>
        <v>0</v>
      </c>
      <c r="M12" s="65">
        <f t="shared" si="0"/>
        <v>0</v>
      </c>
      <c r="N12" s="65">
        <f t="shared" si="0"/>
        <v>0</v>
      </c>
      <c r="O12" s="65">
        <f t="shared" si="0"/>
        <v>0</v>
      </c>
      <c r="P12" s="65">
        <f t="shared" si="0"/>
        <v>0</v>
      </c>
      <c r="Q12" s="65">
        <f t="shared" si="0"/>
        <v>0</v>
      </c>
      <c r="R12" s="65">
        <f t="shared" si="0"/>
        <v>0</v>
      </c>
      <c r="S12" s="65">
        <f t="shared" si="0"/>
        <v>0</v>
      </c>
      <c r="T12" s="65">
        <f t="shared" si="0"/>
        <v>0</v>
      </c>
      <c r="U12" s="65">
        <f t="shared" si="0"/>
        <v>0</v>
      </c>
      <c r="V12" s="65">
        <f t="shared" si="0"/>
        <v>0</v>
      </c>
      <c r="W12" s="65">
        <f t="shared" si="0"/>
        <v>0</v>
      </c>
      <c r="X12" s="65">
        <f t="shared" si="0"/>
        <v>0</v>
      </c>
      <c r="Y12" s="65">
        <f t="shared" si="0"/>
        <v>0</v>
      </c>
      <c r="Z12" s="65">
        <f t="shared" ref="Z12:Z17" si="1">SUM(F12:Y12)</f>
        <v>0</v>
      </c>
    </row>
    <row r="13" spans="2:26" ht="19.899999999999999" customHeight="1" thickBot="1">
      <c r="B13" s="66"/>
      <c r="C13" s="70" t="s">
        <v>417</v>
      </c>
      <c r="D13" s="71"/>
      <c r="E13" s="72" t="s">
        <v>418</v>
      </c>
      <c r="F13" s="65">
        <f t="shared" ref="F13:Y13" si="2">$D$13*F7</f>
        <v>0</v>
      </c>
      <c r="G13" s="65">
        <f t="shared" si="2"/>
        <v>0</v>
      </c>
      <c r="H13" s="65">
        <f t="shared" si="2"/>
        <v>0</v>
      </c>
      <c r="I13" s="65">
        <f t="shared" si="2"/>
        <v>0</v>
      </c>
      <c r="J13" s="65">
        <f t="shared" si="2"/>
        <v>0</v>
      </c>
      <c r="K13" s="65">
        <f t="shared" si="2"/>
        <v>0</v>
      </c>
      <c r="L13" s="65">
        <f t="shared" si="2"/>
        <v>0</v>
      </c>
      <c r="M13" s="65">
        <f t="shared" si="2"/>
        <v>0</v>
      </c>
      <c r="N13" s="65">
        <f t="shared" si="2"/>
        <v>0</v>
      </c>
      <c r="O13" s="65">
        <f t="shared" si="2"/>
        <v>0</v>
      </c>
      <c r="P13" s="65">
        <f t="shared" si="2"/>
        <v>0</v>
      </c>
      <c r="Q13" s="65">
        <f t="shared" si="2"/>
        <v>0</v>
      </c>
      <c r="R13" s="65">
        <f t="shared" si="2"/>
        <v>0</v>
      </c>
      <c r="S13" s="65">
        <f t="shared" si="2"/>
        <v>0</v>
      </c>
      <c r="T13" s="65">
        <f t="shared" si="2"/>
        <v>0</v>
      </c>
      <c r="U13" s="65">
        <f t="shared" si="2"/>
        <v>0</v>
      </c>
      <c r="V13" s="65">
        <f t="shared" si="2"/>
        <v>0</v>
      </c>
      <c r="W13" s="65">
        <f t="shared" si="2"/>
        <v>0</v>
      </c>
      <c r="X13" s="65">
        <f t="shared" si="2"/>
        <v>0</v>
      </c>
      <c r="Y13" s="65">
        <f t="shared" si="2"/>
        <v>0</v>
      </c>
      <c r="Z13" s="65">
        <f t="shared" si="1"/>
        <v>0</v>
      </c>
    </row>
    <row r="14" spans="2:26" ht="19.899999999999999" customHeight="1" thickBot="1">
      <c r="B14" s="66"/>
      <c r="C14" s="70" t="s">
        <v>417</v>
      </c>
      <c r="D14" s="71"/>
      <c r="E14" s="72" t="s">
        <v>418</v>
      </c>
      <c r="F14" s="65">
        <f t="shared" ref="F14:Y14" si="3">$D$14*F7</f>
        <v>0</v>
      </c>
      <c r="G14" s="65">
        <f t="shared" si="3"/>
        <v>0</v>
      </c>
      <c r="H14" s="65">
        <f t="shared" si="3"/>
        <v>0</v>
      </c>
      <c r="I14" s="65">
        <f t="shared" si="3"/>
        <v>0</v>
      </c>
      <c r="J14" s="65">
        <f t="shared" si="3"/>
        <v>0</v>
      </c>
      <c r="K14" s="65">
        <f t="shared" si="3"/>
        <v>0</v>
      </c>
      <c r="L14" s="65">
        <f t="shared" si="3"/>
        <v>0</v>
      </c>
      <c r="M14" s="65">
        <f t="shared" si="3"/>
        <v>0</v>
      </c>
      <c r="N14" s="65">
        <f t="shared" si="3"/>
        <v>0</v>
      </c>
      <c r="O14" s="65">
        <f t="shared" si="3"/>
        <v>0</v>
      </c>
      <c r="P14" s="65">
        <f t="shared" si="3"/>
        <v>0</v>
      </c>
      <c r="Q14" s="65">
        <f t="shared" si="3"/>
        <v>0</v>
      </c>
      <c r="R14" s="65">
        <f t="shared" si="3"/>
        <v>0</v>
      </c>
      <c r="S14" s="65">
        <f t="shared" si="3"/>
        <v>0</v>
      </c>
      <c r="T14" s="65">
        <f t="shared" si="3"/>
        <v>0</v>
      </c>
      <c r="U14" s="65">
        <f t="shared" si="3"/>
        <v>0</v>
      </c>
      <c r="V14" s="65">
        <f t="shared" si="3"/>
        <v>0</v>
      </c>
      <c r="W14" s="65">
        <f t="shared" si="3"/>
        <v>0</v>
      </c>
      <c r="X14" s="65">
        <f t="shared" si="3"/>
        <v>0</v>
      </c>
      <c r="Y14" s="65">
        <f t="shared" si="3"/>
        <v>0</v>
      </c>
      <c r="Z14" s="65">
        <f t="shared" si="1"/>
        <v>0</v>
      </c>
    </row>
    <row r="15" spans="2:26" ht="19.899999999999999" customHeight="1" thickBot="1">
      <c r="B15" s="66"/>
      <c r="C15" s="70" t="s">
        <v>417</v>
      </c>
      <c r="D15" s="71"/>
      <c r="E15" s="72" t="s">
        <v>418</v>
      </c>
      <c r="F15" s="65">
        <f t="shared" ref="F15:Y15" si="4">$D$15*F7</f>
        <v>0</v>
      </c>
      <c r="G15" s="65">
        <f t="shared" si="4"/>
        <v>0</v>
      </c>
      <c r="H15" s="65">
        <f t="shared" si="4"/>
        <v>0</v>
      </c>
      <c r="I15" s="65">
        <f t="shared" si="4"/>
        <v>0</v>
      </c>
      <c r="J15" s="65">
        <f t="shared" si="4"/>
        <v>0</v>
      </c>
      <c r="K15" s="65">
        <f t="shared" si="4"/>
        <v>0</v>
      </c>
      <c r="L15" s="65">
        <f t="shared" si="4"/>
        <v>0</v>
      </c>
      <c r="M15" s="65">
        <f t="shared" si="4"/>
        <v>0</v>
      </c>
      <c r="N15" s="65">
        <f t="shared" si="4"/>
        <v>0</v>
      </c>
      <c r="O15" s="65">
        <f t="shared" si="4"/>
        <v>0</v>
      </c>
      <c r="P15" s="65">
        <f t="shared" si="4"/>
        <v>0</v>
      </c>
      <c r="Q15" s="65">
        <f t="shared" si="4"/>
        <v>0</v>
      </c>
      <c r="R15" s="65">
        <f t="shared" si="4"/>
        <v>0</v>
      </c>
      <c r="S15" s="65">
        <f t="shared" si="4"/>
        <v>0</v>
      </c>
      <c r="T15" s="65">
        <f t="shared" si="4"/>
        <v>0</v>
      </c>
      <c r="U15" s="65">
        <f t="shared" si="4"/>
        <v>0</v>
      </c>
      <c r="V15" s="65">
        <f t="shared" si="4"/>
        <v>0</v>
      </c>
      <c r="W15" s="65">
        <f t="shared" si="4"/>
        <v>0</v>
      </c>
      <c r="X15" s="65">
        <f t="shared" si="4"/>
        <v>0</v>
      </c>
      <c r="Y15" s="65">
        <f t="shared" si="4"/>
        <v>0</v>
      </c>
      <c r="Z15" s="65">
        <f t="shared" si="1"/>
        <v>0</v>
      </c>
    </row>
    <row r="16" spans="2:26" ht="19.899999999999999" customHeight="1">
      <c r="B16" s="66" t="s">
        <v>419</v>
      </c>
      <c r="C16" s="147" t="s">
        <v>420</v>
      </c>
      <c r="D16" s="147"/>
      <c r="E16" s="148"/>
      <c r="F16" s="65"/>
      <c r="G16" s="65"/>
      <c r="H16" s="65"/>
      <c r="I16" s="65"/>
      <c r="J16" s="65"/>
      <c r="K16" s="65"/>
      <c r="L16" s="65"/>
      <c r="M16" s="65"/>
      <c r="N16" s="65"/>
      <c r="O16" s="65"/>
      <c r="P16" s="65"/>
      <c r="Q16" s="65"/>
      <c r="R16" s="65"/>
      <c r="S16" s="65"/>
      <c r="T16" s="65"/>
      <c r="U16" s="65"/>
      <c r="V16" s="65"/>
      <c r="W16" s="65"/>
      <c r="X16" s="65"/>
      <c r="Y16" s="65"/>
      <c r="Z16" s="65">
        <f t="shared" si="1"/>
        <v>0</v>
      </c>
    </row>
    <row r="17" spans="2:27" ht="19.899999999999999" customHeight="1">
      <c r="B17" s="156" t="s">
        <v>303</v>
      </c>
      <c r="C17" s="156"/>
      <c r="D17" s="157"/>
      <c r="E17" s="156"/>
      <c r="F17" s="65">
        <f t="shared" ref="F17:Y17" si="5">SUM(F10:F16)</f>
        <v>0</v>
      </c>
      <c r="G17" s="65">
        <f t="shared" si="5"/>
        <v>0</v>
      </c>
      <c r="H17" s="65">
        <f t="shared" si="5"/>
        <v>0</v>
      </c>
      <c r="I17" s="65">
        <f t="shared" si="5"/>
        <v>0</v>
      </c>
      <c r="J17" s="65">
        <f t="shared" si="5"/>
        <v>0</v>
      </c>
      <c r="K17" s="65">
        <f t="shared" si="5"/>
        <v>0</v>
      </c>
      <c r="L17" s="65">
        <f t="shared" si="5"/>
        <v>0</v>
      </c>
      <c r="M17" s="65">
        <f t="shared" si="5"/>
        <v>0</v>
      </c>
      <c r="N17" s="65">
        <f t="shared" si="5"/>
        <v>0</v>
      </c>
      <c r="O17" s="65">
        <f t="shared" si="5"/>
        <v>0</v>
      </c>
      <c r="P17" s="65">
        <f t="shared" si="5"/>
        <v>0</v>
      </c>
      <c r="Q17" s="65">
        <f t="shared" si="5"/>
        <v>0</v>
      </c>
      <c r="R17" s="65">
        <f t="shared" si="5"/>
        <v>0</v>
      </c>
      <c r="S17" s="65">
        <f t="shared" si="5"/>
        <v>0</v>
      </c>
      <c r="T17" s="65">
        <f t="shared" si="5"/>
        <v>0</v>
      </c>
      <c r="U17" s="65">
        <f t="shared" si="5"/>
        <v>0</v>
      </c>
      <c r="V17" s="65">
        <f t="shared" si="5"/>
        <v>0</v>
      </c>
      <c r="W17" s="65">
        <f t="shared" si="5"/>
        <v>0</v>
      </c>
      <c r="X17" s="65">
        <f t="shared" si="5"/>
        <v>0</v>
      </c>
      <c r="Y17" s="65">
        <f t="shared" si="5"/>
        <v>0</v>
      </c>
      <c r="Z17" s="65">
        <f t="shared" si="1"/>
        <v>0</v>
      </c>
    </row>
    <row r="18" spans="2:27" ht="19.899999999999999" customHeight="1">
      <c r="B18" s="155"/>
      <c r="C18" s="155"/>
      <c r="D18" s="155"/>
      <c r="E18" s="155"/>
      <c r="F18" s="65"/>
      <c r="G18" s="65"/>
      <c r="H18" s="65"/>
      <c r="I18" s="65"/>
      <c r="J18" s="65"/>
      <c r="K18" s="65"/>
      <c r="L18" s="65"/>
      <c r="M18" s="65"/>
      <c r="N18" s="65"/>
      <c r="O18" s="65"/>
      <c r="P18" s="65"/>
      <c r="Q18" s="65"/>
      <c r="R18" s="65"/>
      <c r="S18" s="65"/>
      <c r="T18" s="65"/>
      <c r="U18" s="65"/>
      <c r="V18" s="65"/>
      <c r="W18" s="65"/>
      <c r="X18" s="65"/>
      <c r="Y18" s="65"/>
      <c r="Z18" s="65"/>
    </row>
    <row r="19" spans="2:27" ht="19.899999999999999" customHeight="1">
      <c r="B19" s="155" t="s">
        <v>421</v>
      </c>
      <c r="C19" s="155"/>
      <c r="D19" s="155"/>
      <c r="E19" s="155"/>
      <c r="F19" s="65"/>
      <c r="G19" s="65"/>
      <c r="H19" s="65"/>
      <c r="I19" s="65"/>
      <c r="J19" s="65"/>
      <c r="K19" s="65"/>
      <c r="L19" s="65"/>
      <c r="M19" s="65"/>
      <c r="N19" s="65"/>
      <c r="O19" s="65"/>
      <c r="P19" s="65"/>
      <c r="Q19" s="65"/>
      <c r="R19" s="65"/>
      <c r="S19" s="65"/>
      <c r="T19" s="65"/>
      <c r="U19" s="65"/>
      <c r="V19" s="65"/>
      <c r="W19" s="65"/>
      <c r="X19" s="65"/>
      <c r="Y19" s="65"/>
      <c r="Z19" s="65"/>
    </row>
    <row r="20" spans="2:27" ht="19.899999999999999" customHeight="1">
      <c r="B20" s="73" t="s">
        <v>419</v>
      </c>
      <c r="C20" s="158" t="s">
        <v>422</v>
      </c>
      <c r="D20" s="158"/>
      <c r="E20" s="159"/>
      <c r="F20" s="74">
        <f>F23+F21</f>
        <v>0</v>
      </c>
      <c r="G20" s="74">
        <f t="shared" ref="G20:Y20" si="6">G23+G21</f>
        <v>0</v>
      </c>
      <c r="H20" s="74">
        <f t="shared" si="6"/>
        <v>0</v>
      </c>
      <c r="I20" s="74">
        <f t="shared" si="6"/>
        <v>0</v>
      </c>
      <c r="J20" s="74">
        <f t="shared" si="6"/>
        <v>0</v>
      </c>
      <c r="K20" s="74">
        <f t="shared" si="6"/>
        <v>0</v>
      </c>
      <c r="L20" s="74">
        <f t="shared" si="6"/>
        <v>0</v>
      </c>
      <c r="M20" s="74">
        <f t="shared" si="6"/>
        <v>0</v>
      </c>
      <c r="N20" s="74">
        <f t="shared" si="6"/>
        <v>0</v>
      </c>
      <c r="O20" s="74">
        <f t="shared" si="6"/>
        <v>0</v>
      </c>
      <c r="P20" s="74">
        <f t="shared" si="6"/>
        <v>0</v>
      </c>
      <c r="Q20" s="74">
        <f t="shared" si="6"/>
        <v>0</v>
      </c>
      <c r="R20" s="74">
        <f t="shared" si="6"/>
        <v>0</v>
      </c>
      <c r="S20" s="74">
        <f t="shared" si="6"/>
        <v>0</v>
      </c>
      <c r="T20" s="74">
        <f t="shared" si="6"/>
        <v>0</v>
      </c>
      <c r="U20" s="74">
        <f t="shared" si="6"/>
        <v>0</v>
      </c>
      <c r="V20" s="74">
        <f t="shared" si="6"/>
        <v>0</v>
      </c>
      <c r="W20" s="74">
        <f t="shared" si="6"/>
        <v>0</v>
      </c>
      <c r="X20" s="74">
        <f t="shared" si="6"/>
        <v>0</v>
      </c>
      <c r="Y20" s="74">
        <f t="shared" si="6"/>
        <v>0</v>
      </c>
      <c r="Z20" s="75">
        <f t="shared" ref="Z20" si="7">SUM(F20:Y20)</f>
        <v>0</v>
      </c>
      <c r="AA20" s="54"/>
    </row>
    <row r="21" spans="2:27" ht="19.899999999999999" customHeight="1">
      <c r="B21" s="73"/>
      <c r="C21" s="76" t="s">
        <v>423</v>
      </c>
      <c r="D21" s="76"/>
      <c r="E21" s="77"/>
      <c r="F21" s="74"/>
      <c r="G21" s="74"/>
      <c r="H21" s="74"/>
      <c r="I21" s="74"/>
      <c r="J21" s="74"/>
      <c r="K21" s="74"/>
      <c r="L21" s="74"/>
      <c r="M21" s="74"/>
      <c r="N21" s="74"/>
      <c r="O21" s="74"/>
      <c r="P21" s="74"/>
      <c r="Q21" s="74"/>
      <c r="R21" s="74"/>
      <c r="S21" s="74"/>
      <c r="T21" s="74"/>
      <c r="U21" s="74"/>
      <c r="V21" s="74"/>
      <c r="W21" s="74"/>
      <c r="X21" s="74"/>
      <c r="Y21" s="74"/>
      <c r="Z21" s="74"/>
      <c r="AA21" s="54"/>
    </row>
    <row r="22" spans="2:27" ht="19.899999999999999" customHeight="1" thickBot="1">
      <c r="B22" s="78"/>
      <c r="C22" s="79"/>
      <c r="D22" s="79" t="s">
        <v>424</v>
      </c>
      <c r="E22" s="80"/>
      <c r="F22" s="81"/>
      <c r="G22" s="81"/>
      <c r="H22" s="81"/>
      <c r="I22" s="81"/>
      <c r="J22" s="81"/>
      <c r="K22" s="81"/>
      <c r="L22" s="81"/>
      <c r="M22" s="81"/>
      <c r="N22" s="81"/>
      <c r="O22" s="81"/>
      <c r="P22" s="81"/>
      <c r="Q22" s="81"/>
      <c r="R22" s="81"/>
      <c r="S22" s="81"/>
      <c r="T22" s="81"/>
      <c r="U22" s="81"/>
      <c r="V22" s="81"/>
      <c r="W22" s="81"/>
      <c r="X22" s="81"/>
      <c r="Y22" s="81"/>
      <c r="Z22" s="81"/>
      <c r="AA22" s="54"/>
    </row>
    <row r="23" spans="2:27" ht="19.899999999999999" customHeight="1" thickBot="1">
      <c r="B23" s="82"/>
      <c r="C23" s="83" t="s">
        <v>425</v>
      </c>
      <c r="D23" s="71"/>
      <c r="E23" s="84" t="s">
        <v>418</v>
      </c>
      <c r="F23" s="75">
        <f t="shared" ref="F23:Y23" si="8">$D$23*F7</f>
        <v>0</v>
      </c>
      <c r="G23" s="75">
        <f t="shared" si="8"/>
        <v>0</v>
      </c>
      <c r="H23" s="75">
        <f t="shared" si="8"/>
        <v>0</v>
      </c>
      <c r="I23" s="75">
        <f t="shared" si="8"/>
        <v>0</v>
      </c>
      <c r="J23" s="75">
        <f t="shared" si="8"/>
        <v>0</v>
      </c>
      <c r="K23" s="75">
        <f t="shared" si="8"/>
        <v>0</v>
      </c>
      <c r="L23" s="75">
        <f t="shared" si="8"/>
        <v>0</v>
      </c>
      <c r="M23" s="75">
        <f t="shared" si="8"/>
        <v>0</v>
      </c>
      <c r="N23" s="75">
        <f t="shared" si="8"/>
        <v>0</v>
      </c>
      <c r="O23" s="75">
        <f t="shared" si="8"/>
        <v>0</v>
      </c>
      <c r="P23" s="75">
        <f t="shared" si="8"/>
        <v>0</v>
      </c>
      <c r="Q23" s="75">
        <f t="shared" si="8"/>
        <v>0</v>
      </c>
      <c r="R23" s="75">
        <f t="shared" si="8"/>
        <v>0</v>
      </c>
      <c r="S23" s="75">
        <f t="shared" si="8"/>
        <v>0</v>
      </c>
      <c r="T23" s="75">
        <f t="shared" si="8"/>
        <v>0</v>
      </c>
      <c r="U23" s="75">
        <f t="shared" si="8"/>
        <v>0</v>
      </c>
      <c r="V23" s="75">
        <f t="shared" si="8"/>
        <v>0</v>
      </c>
      <c r="W23" s="75">
        <f t="shared" si="8"/>
        <v>0</v>
      </c>
      <c r="X23" s="75">
        <f t="shared" si="8"/>
        <v>0</v>
      </c>
      <c r="Y23" s="75">
        <f t="shared" si="8"/>
        <v>0</v>
      </c>
      <c r="Z23" s="75">
        <f>SUM(F23:Y23)</f>
        <v>0</v>
      </c>
    </row>
    <row r="24" spans="2:27" ht="19.899999999999999" customHeight="1">
      <c r="B24" s="66" t="s">
        <v>419</v>
      </c>
      <c r="C24" s="147" t="s">
        <v>426</v>
      </c>
      <c r="D24" s="160"/>
      <c r="E24" s="148"/>
      <c r="F24" s="65"/>
      <c r="G24" s="65"/>
      <c r="H24" s="65"/>
      <c r="I24" s="65"/>
      <c r="J24" s="65"/>
      <c r="K24" s="65"/>
      <c r="L24" s="65"/>
      <c r="M24" s="65"/>
      <c r="N24" s="65"/>
      <c r="O24" s="65"/>
      <c r="P24" s="65"/>
      <c r="Q24" s="65"/>
      <c r="R24" s="65"/>
      <c r="S24" s="65"/>
      <c r="T24" s="65"/>
      <c r="U24" s="65"/>
      <c r="V24" s="65"/>
      <c r="W24" s="65"/>
      <c r="X24" s="65"/>
      <c r="Y24" s="65"/>
      <c r="Z24" s="65">
        <f>SUM(F24:Y24)</f>
        <v>0</v>
      </c>
    </row>
    <row r="25" spans="2:27" ht="19.899999999999999" customHeight="1">
      <c r="B25" s="66" t="s">
        <v>419</v>
      </c>
      <c r="C25" s="147" t="s">
        <v>427</v>
      </c>
      <c r="D25" s="147"/>
      <c r="E25" s="148"/>
      <c r="F25" s="65"/>
      <c r="G25" s="65"/>
      <c r="H25" s="65"/>
      <c r="I25" s="65"/>
      <c r="J25" s="65"/>
      <c r="K25" s="65"/>
      <c r="L25" s="65"/>
      <c r="M25" s="65"/>
      <c r="N25" s="65"/>
      <c r="O25" s="65"/>
      <c r="P25" s="65"/>
      <c r="Q25" s="65"/>
      <c r="R25" s="65"/>
      <c r="S25" s="65"/>
      <c r="T25" s="65"/>
      <c r="U25" s="65"/>
      <c r="V25" s="65"/>
      <c r="W25" s="65"/>
      <c r="X25" s="65"/>
      <c r="Y25" s="65"/>
      <c r="Z25" s="65">
        <f>SUM(F25:Y25)</f>
        <v>0</v>
      </c>
    </row>
    <row r="26" spans="2:27" ht="19.899999999999999" customHeight="1">
      <c r="B26" s="66" t="s">
        <v>419</v>
      </c>
      <c r="C26" s="147" t="s">
        <v>428</v>
      </c>
      <c r="D26" s="147"/>
      <c r="E26" s="148"/>
      <c r="F26" s="65"/>
      <c r="G26" s="65"/>
      <c r="H26" s="65"/>
      <c r="I26" s="65"/>
      <c r="J26" s="65"/>
      <c r="K26" s="65"/>
      <c r="L26" s="65"/>
      <c r="M26" s="65"/>
      <c r="N26" s="65"/>
      <c r="O26" s="65"/>
      <c r="P26" s="65"/>
      <c r="Q26" s="65"/>
      <c r="R26" s="65"/>
      <c r="S26" s="65"/>
      <c r="T26" s="65"/>
      <c r="U26" s="65"/>
      <c r="V26" s="65"/>
      <c r="W26" s="65"/>
      <c r="X26" s="65"/>
      <c r="Y26" s="65"/>
      <c r="Z26" s="65">
        <f>SUM(F26:Y26)</f>
        <v>0</v>
      </c>
    </row>
    <row r="27" spans="2:27" ht="19.899999999999999" customHeight="1">
      <c r="B27" s="66" t="s">
        <v>419</v>
      </c>
      <c r="C27" s="147" t="s">
        <v>420</v>
      </c>
      <c r="D27" s="147"/>
      <c r="E27" s="148"/>
      <c r="F27" s="65"/>
      <c r="G27" s="65"/>
      <c r="H27" s="65"/>
      <c r="I27" s="65"/>
      <c r="J27" s="65"/>
      <c r="K27" s="65"/>
      <c r="L27" s="65"/>
      <c r="M27" s="65"/>
      <c r="N27" s="65"/>
      <c r="O27" s="65"/>
      <c r="P27" s="65"/>
      <c r="Q27" s="65"/>
      <c r="R27" s="65"/>
      <c r="S27" s="65"/>
      <c r="T27" s="65"/>
      <c r="U27" s="65"/>
      <c r="V27" s="65"/>
      <c r="W27" s="65"/>
      <c r="X27" s="65"/>
      <c r="Y27" s="65"/>
      <c r="Z27" s="65">
        <f>SUM(F27:Y27)</f>
        <v>0</v>
      </c>
    </row>
    <row r="28" spans="2:27" ht="19.899999999999999" customHeight="1">
      <c r="B28" s="156" t="s">
        <v>303</v>
      </c>
      <c r="C28" s="156"/>
      <c r="D28" s="157"/>
      <c r="E28" s="156"/>
      <c r="F28" s="65">
        <f>SUM(F24:F27)+F20</f>
        <v>0</v>
      </c>
      <c r="G28" s="65">
        <f t="shared" ref="G28:Z28" si="9">SUM(G24:G27)+G20</f>
        <v>0</v>
      </c>
      <c r="H28" s="65">
        <f t="shared" si="9"/>
        <v>0</v>
      </c>
      <c r="I28" s="65">
        <f t="shared" si="9"/>
        <v>0</v>
      </c>
      <c r="J28" s="65">
        <f t="shared" si="9"/>
        <v>0</v>
      </c>
      <c r="K28" s="65">
        <f t="shared" si="9"/>
        <v>0</v>
      </c>
      <c r="L28" s="65">
        <f t="shared" si="9"/>
        <v>0</v>
      </c>
      <c r="M28" s="65">
        <f t="shared" si="9"/>
        <v>0</v>
      </c>
      <c r="N28" s="65">
        <f t="shared" si="9"/>
        <v>0</v>
      </c>
      <c r="O28" s="65">
        <f t="shared" si="9"/>
        <v>0</v>
      </c>
      <c r="P28" s="65">
        <f t="shared" si="9"/>
        <v>0</v>
      </c>
      <c r="Q28" s="65">
        <f t="shared" si="9"/>
        <v>0</v>
      </c>
      <c r="R28" s="65">
        <f t="shared" si="9"/>
        <v>0</v>
      </c>
      <c r="S28" s="65">
        <f t="shared" si="9"/>
        <v>0</v>
      </c>
      <c r="T28" s="65">
        <f t="shared" si="9"/>
        <v>0</v>
      </c>
      <c r="U28" s="65">
        <f t="shared" si="9"/>
        <v>0</v>
      </c>
      <c r="V28" s="65">
        <f t="shared" si="9"/>
        <v>0</v>
      </c>
      <c r="W28" s="65">
        <f t="shared" si="9"/>
        <v>0</v>
      </c>
      <c r="X28" s="65">
        <f t="shared" si="9"/>
        <v>0</v>
      </c>
      <c r="Y28" s="65">
        <f t="shared" si="9"/>
        <v>0</v>
      </c>
      <c r="Z28" s="65">
        <f t="shared" si="9"/>
        <v>0</v>
      </c>
    </row>
    <row r="29" spans="2:27" ht="19.899999999999999" customHeight="1"/>
    <row r="30" spans="2:27" ht="19.899999999999999" customHeight="1">
      <c r="C30" s="54" t="s">
        <v>326</v>
      </c>
      <c r="D30" s="57" t="s">
        <v>327</v>
      </c>
    </row>
    <row r="31" spans="2:27" ht="19.899999999999999" customHeight="1">
      <c r="C31" s="54" t="s">
        <v>328</v>
      </c>
      <c r="D31" s="57" t="s">
        <v>329</v>
      </c>
    </row>
    <row r="32" spans="2:27" ht="19.899999999999999" customHeight="1">
      <c r="C32" s="54" t="s">
        <v>330</v>
      </c>
      <c r="D32" s="55" t="s">
        <v>331</v>
      </c>
    </row>
    <row r="33" spans="3:4" ht="19.899999999999999" customHeight="1">
      <c r="C33" s="54" t="s">
        <v>332</v>
      </c>
      <c r="D33" s="55" t="s">
        <v>404</v>
      </c>
    </row>
    <row r="34" spans="3:4" ht="19.899999999999999" customHeight="1">
      <c r="C34" s="54" t="s">
        <v>334</v>
      </c>
      <c r="D34" s="55" t="s">
        <v>405</v>
      </c>
    </row>
    <row r="35" spans="3:4" ht="19.899999999999999" customHeight="1">
      <c r="C35" s="54" t="s">
        <v>406</v>
      </c>
      <c r="D35" s="55" t="s">
        <v>333</v>
      </c>
    </row>
    <row r="36" spans="3:4" ht="19.899999999999999" customHeight="1">
      <c r="C36" s="54" t="s">
        <v>408</v>
      </c>
      <c r="D36" s="55" t="s">
        <v>335</v>
      </c>
    </row>
    <row r="37" spans="3:4" ht="19.899999999999999" customHeight="1"/>
    <row r="38" spans="3:4" ht="19.899999999999999" customHeight="1"/>
    <row r="39" spans="3:4" ht="19.899999999999999" customHeight="1"/>
    <row r="40" spans="3:4" ht="19.899999999999999" customHeight="1"/>
    <row r="41" spans="3:4" ht="19.899999999999999" customHeight="1"/>
    <row r="42" spans="3:4" ht="19.899999999999999" customHeight="1"/>
    <row r="43" spans="3:4" ht="19.899999999999999" customHeight="1"/>
    <row r="44" spans="3:4" ht="19.899999999999999" customHeight="1"/>
    <row r="45" spans="3:4" ht="19.899999999999999" customHeight="1"/>
    <row r="46" spans="3:4" ht="19.899999999999999" customHeight="1"/>
    <row r="47" spans="3:4" ht="19.899999999999999" customHeight="1"/>
    <row r="48" spans="3:4"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sheetData>
  <mergeCells count="16">
    <mergeCell ref="C25:E25"/>
    <mergeCell ref="C26:E26"/>
    <mergeCell ref="C27:E27"/>
    <mergeCell ref="B28:E28"/>
    <mergeCell ref="C16:E16"/>
    <mergeCell ref="B17:E17"/>
    <mergeCell ref="B18:E18"/>
    <mergeCell ref="B19:E19"/>
    <mergeCell ref="C20:E20"/>
    <mergeCell ref="C24:E24"/>
    <mergeCell ref="C10:E10"/>
    <mergeCell ref="B5:E6"/>
    <mergeCell ref="Z5:Z6"/>
    <mergeCell ref="B7:E7"/>
    <mergeCell ref="B8:E8"/>
    <mergeCell ref="B9:E9"/>
  </mergeCells>
  <phoneticPr fontId="1"/>
  <pageMargins left="0.7" right="0.7" top="0.75" bottom="0.75" header="0.3" footer="0.3"/>
  <pageSetup paperSize="9" scale="2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Z27"/>
  <sheetViews>
    <sheetView showGridLines="0" topLeftCell="D1" workbookViewId="0">
      <selection activeCell="Q28" sqref="Q28"/>
    </sheetView>
  </sheetViews>
  <sheetFormatPr defaultRowHeight="13.5"/>
  <cols>
    <col min="4" max="4" width="24.875" customWidth="1"/>
    <col min="6" max="15" width="9.75" customWidth="1"/>
    <col min="16" max="16" width="8.75" customWidth="1"/>
  </cols>
  <sheetData>
    <row r="4" spans="4:26" hidden="1">
      <c r="F4">
        <v>1</v>
      </c>
      <c r="G4">
        <v>2</v>
      </c>
      <c r="H4">
        <v>3</v>
      </c>
      <c r="I4">
        <v>4</v>
      </c>
      <c r="J4">
        <v>5</v>
      </c>
      <c r="K4">
        <v>6</v>
      </c>
      <c r="L4">
        <v>7</v>
      </c>
      <c r="M4">
        <v>8</v>
      </c>
      <c r="N4">
        <v>9</v>
      </c>
      <c r="O4">
        <v>10</v>
      </c>
      <c r="P4">
        <v>11</v>
      </c>
      <c r="Q4">
        <v>12</v>
      </c>
      <c r="R4">
        <v>13</v>
      </c>
      <c r="S4">
        <v>14</v>
      </c>
      <c r="T4">
        <v>15</v>
      </c>
      <c r="U4">
        <v>16</v>
      </c>
      <c r="V4">
        <v>17</v>
      </c>
      <c r="W4">
        <v>18</v>
      </c>
      <c r="X4">
        <v>19</v>
      </c>
      <c r="Y4">
        <v>20</v>
      </c>
      <c r="Z4">
        <v>21</v>
      </c>
    </row>
    <row r="5" spans="4:26" hidden="1"/>
    <row r="6" spans="4:26" hidden="1">
      <c r="D6" t="s">
        <v>429</v>
      </c>
    </row>
    <row r="7" spans="4:26" hidden="1">
      <c r="D7" t="s">
        <v>430</v>
      </c>
      <c r="F7" t="s">
        <v>431</v>
      </c>
    </row>
    <row r="8" spans="4:26" hidden="1">
      <c r="D8" s="161" t="s">
        <v>432</v>
      </c>
      <c r="E8" s="162"/>
      <c r="F8" s="85" t="s">
        <v>433</v>
      </c>
      <c r="G8" s="85" t="s">
        <v>434</v>
      </c>
      <c r="H8" s="85" t="s">
        <v>435</v>
      </c>
      <c r="I8" s="85" t="s">
        <v>436</v>
      </c>
      <c r="J8" s="85" t="s">
        <v>437</v>
      </c>
      <c r="K8" s="85" t="s">
        <v>438</v>
      </c>
      <c r="L8" s="85" t="s">
        <v>439</v>
      </c>
      <c r="M8" s="85" t="s">
        <v>440</v>
      </c>
      <c r="N8" s="85" t="s">
        <v>441</v>
      </c>
      <c r="O8" s="85" t="s">
        <v>442</v>
      </c>
      <c r="P8" s="85" t="s">
        <v>443</v>
      </c>
      <c r="Q8" s="85" t="s">
        <v>444</v>
      </c>
      <c r="R8" s="85" t="s">
        <v>445</v>
      </c>
      <c r="S8" s="85" t="s">
        <v>446</v>
      </c>
      <c r="T8" s="85" t="s">
        <v>447</v>
      </c>
      <c r="U8" s="85" t="s">
        <v>448</v>
      </c>
      <c r="V8" s="85" t="s">
        <v>449</v>
      </c>
      <c r="W8" s="85" t="s">
        <v>450</v>
      </c>
      <c r="X8" s="85" t="s">
        <v>451</v>
      </c>
      <c r="Y8" s="85" t="s">
        <v>452</v>
      </c>
    </row>
    <row r="9" spans="4:26" hidden="1">
      <c r="D9" s="163"/>
      <c r="E9" s="164"/>
      <c r="F9" s="85" t="s">
        <v>453</v>
      </c>
      <c r="G9" s="85" t="s">
        <v>454</v>
      </c>
      <c r="H9" s="85" t="s">
        <v>455</v>
      </c>
      <c r="I9" s="85" t="s">
        <v>456</v>
      </c>
      <c r="J9" s="85" t="s">
        <v>457</v>
      </c>
      <c r="K9" s="85" t="s">
        <v>458</v>
      </c>
      <c r="L9" s="85" t="s">
        <v>459</v>
      </c>
      <c r="M9" s="85" t="s">
        <v>460</v>
      </c>
      <c r="N9" s="85" t="s">
        <v>461</v>
      </c>
      <c r="O9" s="85" t="s">
        <v>462</v>
      </c>
      <c r="P9" s="85" t="s">
        <v>463</v>
      </c>
      <c r="Q9" s="85" t="s">
        <v>464</v>
      </c>
      <c r="R9" s="85" t="s">
        <v>465</v>
      </c>
      <c r="S9" s="85" t="s">
        <v>466</v>
      </c>
      <c r="T9" s="85" t="s">
        <v>467</v>
      </c>
      <c r="U9" s="85" t="s">
        <v>468</v>
      </c>
      <c r="V9" s="85" t="s">
        <v>469</v>
      </c>
      <c r="W9" s="85" t="s">
        <v>470</v>
      </c>
      <c r="X9" s="85" t="s">
        <v>471</v>
      </c>
      <c r="Y9" s="85" t="s">
        <v>472</v>
      </c>
    </row>
    <row r="10" spans="4:26" ht="15.75" hidden="1">
      <c r="D10" s="86" t="s">
        <v>473</v>
      </c>
      <c r="E10" s="86" t="s">
        <v>474</v>
      </c>
      <c r="F10" s="87">
        <v>99792</v>
      </c>
      <c r="G10" s="87">
        <v>98796</v>
      </c>
      <c r="H10" s="87">
        <v>98046</v>
      </c>
      <c r="I10" s="87">
        <v>96954</v>
      </c>
      <c r="J10" s="87">
        <v>96227</v>
      </c>
      <c r="K10" s="87">
        <v>95160</v>
      </c>
      <c r="L10" s="87">
        <v>94448</v>
      </c>
      <c r="M10" s="87">
        <v>93320</v>
      </c>
      <c r="N10" s="87">
        <v>92538</v>
      </c>
      <c r="O10" s="87">
        <v>91760</v>
      </c>
      <c r="P10" s="87">
        <v>90656</v>
      </c>
      <c r="Q10" s="87">
        <v>89887</v>
      </c>
      <c r="R10" s="87">
        <v>88773</v>
      </c>
      <c r="S10" s="87">
        <v>87986</v>
      </c>
      <c r="T10" s="87">
        <v>87199</v>
      </c>
      <c r="U10" s="87">
        <v>86414</v>
      </c>
      <c r="V10" s="87">
        <v>85322</v>
      </c>
      <c r="W10" s="87">
        <v>84415</v>
      </c>
      <c r="X10" s="87">
        <v>83585</v>
      </c>
      <c r="Y10" s="87">
        <v>82752</v>
      </c>
    </row>
    <row r="11" spans="4:26" ht="15.75" hidden="1">
      <c r="D11" s="86" t="s">
        <v>475</v>
      </c>
      <c r="E11" s="86"/>
      <c r="F11" s="86"/>
      <c r="G11" s="86"/>
      <c r="H11" s="86"/>
      <c r="I11" s="86"/>
      <c r="J11" s="86"/>
      <c r="K11" s="86"/>
      <c r="L11" s="86"/>
      <c r="M11" s="86"/>
      <c r="N11" s="86"/>
      <c r="O11" s="86"/>
      <c r="P11" s="86"/>
      <c r="Q11" s="86"/>
      <c r="R11" s="86"/>
      <c r="S11" s="86"/>
      <c r="T11" s="86"/>
      <c r="U11" s="86"/>
      <c r="V11" s="86"/>
      <c r="W11" s="86"/>
      <c r="X11" s="86"/>
      <c r="Y11" s="86"/>
    </row>
    <row r="12" spans="4:26" ht="15.75" hidden="1">
      <c r="D12" s="86" t="s">
        <v>476</v>
      </c>
      <c r="E12" s="87">
        <v>113300</v>
      </c>
      <c r="F12" s="87"/>
      <c r="G12" s="87"/>
      <c r="H12" s="87"/>
      <c r="I12" s="87"/>
      <c r="J12" s="87"/>
      <c r="K12" s="87"/>
      <c r="L12" s="87"/>
      <c r="M12" s="87"/>
      <c r="N12" s="87"/>
      <c r="O12" s="87"/>
      <c r="P12" s="87"/>
      <c r="Q12" s="87"/>
      <c r="R12" s="87"/>
      <c r="S12" s="87"/>
      <c r="T12" s="87"/>
      <c r="U12" s="87"/>
      <c r="V12" s="87"/>
      <c r="W12" s="87"/>
      <c r="X12" s="87"/>
      <c r="Y12" s="87"/>
    </row>
    <row r="13" spans="4:26" hidden="1"/>
    <row r="15" spans="4:26">
      <c r="D15" t="s">
        <v>429</v>
      </c>
    </row>
    <row r="16" spans="4:26">
      <c r="D16" t="s">
        <v>430</v>
      </c>
    </row>
    <row r="17" spans="4:15">
      <c r="D17" s="161" t="s">
        <v>432</v>
      </c>
      <c r="E17" s="162"/>
      <c r="F17" s="85" t="s">
        <v>433</v>
      </c>
      <c r="G17" s="85" t="s">
        <v>434</v>
      </c>
      <c r="H17" s="85" t="s">
        <v>435</v>
      </c>
      <c r="I17" s="85" t="s">
        <v>436</v>
      </c>
      <c r="J17" s="85" t="s">
        <v>437</v>
      </c>
      <c r="K17" s="85" t="s">
        <v>438</v>
      </c>
      <c r="L17" s="85" t="s">
        <v>439</v>
      </c>
      <c r="M17" s="85" t="s">
        <v>440</v>
      </c>
      <c r="N17" s="85" t="s">
        <v>441</v>
      </c>
      <c r="O17" s="85" t="s">
        <v>442</v>
      </c>
    </row>
    <row r="18" spans="4:15">
      <c r="D18" s="163"/>
      <c r="E18" s="164"/>
      <c r="F18" s="85" t="s">
        <v>453</v>
      </c>
      <c r="G18" s="85" t="s">
        <v>454</v>
      </c>
      <c r="H18" s="85" t="s">
        <v>455</v>
      </c>
      <c r="I18" s="85" t="s">
        <v>456</v>
      </c>
      <c r="J18" s="85" t="s">
        <v>457</v>
      </c>
      <c r="K18" s="85" t="s">
        <v>458</v>
      </c>
      <c r="L18" s="85" t="s">
        <v>459</v>
      </c>
      <c r="M18" s="85" t="s">
        <v>460</v>
      </c>
      <c r="N18" s="85" t="s">
        <v>461</v>
      </c>
      <c r="O18" s="85" t="s">
        <v>462</v>
      </c>
    </row>
    <row r="19" spans="4:15" ht="15.75">
      <c r="D19" s="86" t="s">
        <v>473</v>
      </c>
      <c r="E19" s="86" t="s">
        <v>474</v>
      </c>
      <c r="F19" s="87">
        <v>99792</v>
      </c>
      <c r="G19" s="87">
        <v>98796</v>
      </c>
      <c r="H19" s="87">
        <v>98046</v>
      </c>
      <c r="I19" s="87">
        <v>96954</v>
      </c>
      <c r="J19" s="87">
        <v>96227</v>
      </c>
      <c r="K19" s="87">
        <v>95160</v>
      </c>
      <c r="L19" s="87">
        <v>94448</v>
      </c>
      <c r="M19" s="87">
        <v>93320</v>
      </c>
      <c r="N19" s="87">
        <v>92538</v>
      </c>
      <c r="O19" s="87">
        <v>91760</v>
      </c>
    </row>
    <row r="20" spans="4:15" ht="15.75">
      <c r="D20" s="86" t="s">
        <v>475</v>
      </c>
      <c r="E20" s="86"/>
      <c r="F20" s="87"/>
      <c r="G20" s="86"/>
      <c r="H20" s="86"/>
      <c r="I20" s="86"/>
      <c r="J20" s="86"/>
      <c r="K20" s="86"/>
      <c r="L20" s="86"/>
      <c r="M20" s="86"/>
      <c r="N20" s="86"/>
      <c r="O20" s="86"/>
    </row>
    <row r="21" spans="4:15" ht="15.75">
      <c r="D21" s="86" t="s">
        <v>476</v>
      </c>
      <c r="E21" s="87">
        <v>113300</v>
      </c>
      <c r="F21" s="86"/>
      <c r="G21" s="87"/>
      <c r="H21" s="87"/>
      <c r="I21" s="87"/>
      <c r="J21" s="87"/>
      <c r="K21" s="87"/>
      <c r="L21" s="87"/>
      <c r="M21" s="87"/>
      <c r="N21" s="87"/>
      <c r="O21" s="87"/>
    </row>
    <row r="23" spans="4:15">
      <c r="D23" s="161" t="s">
        <v>432</v>
      </c>
      <c r="E23" s="162"/>
      <c r="F23" s="85" t="s">
        <v>443</v>
      </c>
      <c r="G23" s="85" t="s">
        <v>444</v>
      </c>
      <c r="H23" s="85" t="s">
        <v>445</v>
      </c>
      <c r="I23" s="85" t="s">
        <v>446</v>
      </c>
      <c r="J23" s="85" t="s">
        <v>447</v>
      </c>
      <c r="K23" s="85" t="s">
        <v>448</v>
      </c>
      <c r="L23" s="85" t="s">
        <v>449</v>
      </c>
      <c r="M23" s="85" t="s">
        <v>450</v>
      </c>
      <c r="N23" s="85" t="s">
        <v>451</v>
      </c>
      <c r="O23" s="85" t="s">
        <v>452</v>
      </c>
    </row>
    <row r="24" spans="4:15">
      <c r="D24" s="163"/>
      <c r="E24" s="164"/>
      <c r="F24" s="85" t="s">
        <v>463</v>
      </c>
      <c r="G24" s="85" t="s">
        <v>464</v>
      </c>
      <c r="H24" s="85" t="s">
        <v>465</v>
      </c>
      <c r="I24" s="85" t="s">
        <v>466</v>
      </c>
      <c r="J24" s="85" t="s">
        <v>467</v>
      </c>
      <c r="K24" s="85" t="s">
        <v>468</v>
      </c>
      <c r="L24" s="85" t="s">
        <v>469</v>
      </c>
      <c r="M24" s="85" t="s">
        <v>470</v>
      </c>
      <c r="N24" s="85" t="s">
        <v>471</v>
      </c>
      <c r="O24" s="85" t="s">
        <v>472</v>
      </c>
    </row>
    <row r="25" spans="4:15" ht="15.75">
      <c r="D25" s="86" t="s">
        <v>473</v>
      </c>
      <c r="E25" s="86" t="s">
        <v>474</v>
      </c>
      <c r="F25" s="87">
        <v>90656</v>
      </c>
      <c r="G25" s="87">
        <v>89887</v>
      </c>
      <c r="H25" s="87">
        <v>88773</v>
      </c>
      <c r="I25" s="87">
        <v>87986</v>
      </c>
      <c r="J25" s="87">
        <v>87199</v>
      </c>
      <c r="K25" s="87">
        <v>86414</v>
      </c>
      <c r="L25" s="87">
        <v>85322</v>
      </c>
      <c r="M25" s="87">
        <v>84415</v>
      </c>
      <c r="N25" s="87">
        <v>83585</v>
      </c>
      <c r="O25" s="87">
        <v>82752</v>
      </c>
    </row>
    <row r="26" spans="4:15" ht="15.75">
      <c r="D26" s="86" t="s">
        <v>475</v>
      </c>
      <c r="E26" s="86"/>
      <c r="F26" s="86"/>
      <c r="G26" s="86"/>
      <c r="H26" s="86"/>
      <c r="I26" s="86"/>
      <c r="J26" s="86"/>
      <c r="K26" s="86"/>
      <c r="L26" s="86"/>
      <c r="M26" s="86"/>
      <c r="N26" s="86"/>
      <c r="O26" s="86"/>
    </row>
    <row r="27" spans="4:15" ht="15.75">
      <c r="D27" s="86" t="s">
        <v>476</v>
      </c>
      <c r="E27" s="87">
        <v>113300</v>
      </c>
      <c r="F27" s="87"/>
      <c r="G27" s="87"/>
      <c r="H27" s="87"/>
      <c r="I27" s="87"/>
      <c r="J27" s="87"/>
      <c r="K27" s="87"/>
      <c r="L27" s="87"/>
      <c r="M27" s="87"/>
      <c r="N27" s="87"/>
      <c r="O27" s="87"/>
    </row>
  </sheetData>
  <mergeCells count="3">
    <mergeCell ref="D8:E9"/>
    <mergeCell ref="D17:E18"/>
    <mergeCell ref="D23:E24"/>
  </mergeCells>
  <phoneticPr fontId="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94"/>
  <sheetViews>
    <sheetView view="pageBreakPreview" zoomScaleNormal="100" zoomScaleSheetLayoutView="100" workbookViewId="0">
      <selection activeCell="H8" sqref="H8"/>
    </sheetView>
  </sheetViews>
  <sheetFormatPr defaultColWidth="8.75" defaultRowHeight="13.5"/>
  <cols>
    <col min="1" max="2" width="4.75" style="88" customWidth="1"/>
    <col min="3" max="3" width="2.75" style="88" customWidth="1"/>
    <col min="4" max="4" width="19.875" style="88" customWidth="1"/>
    <col min="5" max="26" width="8.75" style="88"/>
    <col min="27" max="27" width="8.75" style="89"/>
    <col min="28" max="16384" width="8.75" style="88"/>
  </cols>
  <sheetData>
    <row r="1" spans="2:44" ht="19.899999999999999" customHeight="1"/>
    <row r="2" spans="2:44" ht="19.899999999999999" customHeight="1">
      <c r="B2" s="88" t="s">
        <v>477</v>
      </c>
    </row>
    <row r="3" spans="2:44" ht="19.899999999999999" customHeight="1"/>
    <row r="4" spans="2:44" ht="19.899999999999999" customHeight="1">
      <c r="X4" s="90"/>
      <c r="Y4" s="90"/>
      <c r="Z4" s="90"/>
      <c r="AA4" s="91" t="s">
        <v>478</v>
      </c>
    </row>
    <row r="5" spans="2:44" ht="19.899999999999999" customHeight="1">
      <c r="B5" s="92"/>
      <c r="C5" s="93"/>
      <c r="D5" s="94" t="s">
        <v>479</v>
      </c>
      <c r="E5" s="95" t="s">
        <v>480</v>
      </c>
      <c r="F5" s="95" t="s">
        <v>289</v>
      </c>
      <c r="G5" s="95" t="s">
        <v>290</v>
      </c>
      <c r="H5" s="95" t="s">
        <v>291</v>
      </c>
      <c r="I5" s="95" t="s">
        <v>292</v>
      </c>
      <c r="J5" s="95" t="s">
        <v>293</v>
      </c>
      <c r="K5" s="95" t="s">
        <v>338</v>
      </c>
      <c r="L5" s="95" t="s">
        <v>339</v>
      </c>
      <c r="M5" s="95" t="s">
        <v>340</v>
      </c>
      <c r="N5" s="95" t="s">
        <v>341</v>
      </c>
      <c r="O5" s="95" t="s">
        <v>342</v>
      </c>
      <c r="P5" s="95" t="s">
        <v>343</v>
      </c>
      <c r="Q5" s="95" t="s">
        <v>344</v>
      </c>
      <c r="R5" s="95" t="s">
        <v>345</v>
      </c>
      <c r="S5" s="95" t="s">
        <v>346</v>
      </c>
      <c r="T5" s="95" t="s">
        <v>347</v>
      </c>
      <c r="U5" s="95" t="s">
        <v>348</v>
      </c>
      <c r="V5" s="95" t="s">
        <v>349</v>
      </c>
      <c r="W5" s="95" t="s">
        <v>350</v>
      </c>
      <c r="X5" s="95" t="s">
        <v>351</v>
      </c>
      <c r="Y5" s="95" t="s">
        <v>352</v>
      </c>
      <c r="Z5" s="95" t="s">
        <v>481</v>
      </c>
      <c r="AA5" s="165" t="s">
        <v>320</v>
      </c>
      <c r="AB5" s="96"/>
      <c r="AC5" s="96"/>
      <c r="AD5" s="96"/>
      <c r="AE5" s="96"/>
      <c r="AF5" s="96"/>
    </row>
    <row r="6" spans="2:44" ht="19.899999999999999" customHeight="1" thickBot="1">
      <c r="B6" s="97"/>
      <c r="C6" s="98" t="s">
        <v>482</v>
      </c>
      <c r="D6" s="99"/>
      <c r="E6" s="100" t="s">
        <v>299</v>
      </c>
      <c r="F6" s="100" t="s">
        <v>353</v>
      </c>
      <c r="G6" s="100" t="s">
        <v>354</v>
      </c>
      <c r="H6" s="100" t="s">
        <v>355</v>
      </c>
      <c r="I6" s="100" t="s">
        <v>356</v>
      </c>
      <c r="J6" s="100" t="s">
        <v>357</v>
      </c>
      <c r="K6" s="100" t="s">
        <v>358</v>
      </c>
      <c r="L6" s="100" t="s">
        <v>359</v>
      </c>
      <c r="M6" s="100" t="s">
        <v>360</v>
      </c>
      <c r="N6" s="100" t="s">
        <v>361</v>
      </c>
      <c r="O6" s="100" t="s">
        <v>362</v>
      </c>
      <c r="P6" s="100" t="s">
        <v>363</v>
      </c>
      <c r="Q6" s="100" t="s">
        <v>364</v>
      </c>
      <c r="R6" s="100" t="s">
        <v>365</v>
      </c>
      <c r="S6" s="100" t="s">
        <v>366</v>
      </c>
      <c r="T6" s="100" t="s">
        <v>367</v>
      </c>
      <c r="U6" s="100" t="s">
        <v>368</v>
      </c>
      <c r="V6" s="100" t="s">
        <v>369</v>
      </c>
      <c r="W6" s="100" t="s">
        <v>370</v>
      </c>
      <c r="X6" s="100" t="s">
        <v>371</v>
      </c>
      <c r="Y6" s="100" t="s">
        <v>372</v>
      </c>
      <c r="Z6" s="100" t="s">
        <v>483</v>
      </c>
      <c r="AA6" s="166"/>
      <c r="AB6" s="101"/>
      <c r="AC6" s="101"/>
      <c r="AD6" s="101"/>
      <c r="AE6" s="101"/>
      <c r="AF6" s="101"/>
      <c r="AG6" s="102"/>
      <c r="AH6" s="102"/>
      <c r="AI6" s="102"/>
      <c r="AJ6" s="102"/>
      <c r="AK6" s="102"/>
      <c r="AL6" s="102"/>
      <c r="AM6" s="102"/>
      <c r="AN6" s="102"/>
      <c r="AO6" s="102"/>
      <c r="AP6" s="102"/>
      <c r="AQ6" s="102"/>
      <c r="AR6" s="102"/>
    </row>
    <row r="7" spans="2:44" ht="19.899999999999999" customHeight="1" thickTop="1">
      <c r="B7" s="167" t="s">
        <v>484</v>
      </c>
      <c r="C7" s="103" t="s">
        <v>485</v>
      </c>
      <c r="D7" s="104"/>
      <c r="E7" s="105"/>
      <c r="F7" s="105"/>
      <c r="G7" s="105"/>
      <c r="H7" s="105"/>
      <c r="I7" s="105"/>
      <c r="J7" s="105"/>
      <c r="K7" s="105"/>
      <c r="L7" s="105"/>
      <c r="M7" s="105"/>
      <c r="N7" s="105"/>
      <c r="O7" s="105"/>
      <c r="P7" s="106"/>
      <c r="Q7" s="105"/>
      <c r="R7" s="107"/>
      <c r="S7" s="105"/>
      <c r="T7" s="105"/>
      <c r="U7" s="105"/>
      <c r="V7" s="105"/>
      <c r="W7" s="105"/>
      <c r="X7" s="108"/>
      <c r="Y7" s="108"/>
      <c r="Z7" s="108"/>
      <c r="AA7" s="109">
        <f>SUM(E7:Z7)</f>
        <v>0</v>
      </c>
      <c r="AB7" s="102"/>
      <c r="AC7" s="102"/>
      <c r="AD7" s="102"/>
      <c r="AE7" s="102"/>
      <c r="AF7" s="102"/>
      <c r="AG7" s="102"/>
      <c r="AH7" s="102"/>
      <c r="AI7" s="102"/>
      <c r="AJ7" s="102"/>
      <c r="AK7" s="102"/>
      <c r="AL7" s="102"/>
      <c r="AM7" s="102"/>
      <c r="AN7" s="102"/>
      <c r="AO7" s="102"/>
      <c r="AP7" s="102"/>
      <c r="AQ7" s="102"/>
      <c r="AR7" s="102"/>
    </row>
    <row r="8" spans="2:44" ht="19.899999999999999" customHeight="1">
      <c r="B8" s="168"/>
      <c r="C8" s="103"/>
      <c r="D8" s="110" t="s">
        <v>486</v>
      </c>
      <c r="E8" s="111"/>
      <c r="F8" s="111"/>
      <c r="G8" s="111"/>
      <c r="H8" s="111"/>
      <c r="I8" s="111"/>
      <c r="J8" s="111"/>
      <c r="K8" s="111"/>
      <c r="L8" s="111"/>
      <c r="M8" s="111"/>
      <c r="N8" s="111"/>
      <c r="O8" s="111"/>
      <c r="P8" s="111"/>
      <c r="Q8" s="111"/>
      <c r="R8" s="111"/>
      <c r="S8" s="111"/>
      <c r="T8" s="111"/>
      <c r="U8" s="111"/>
      <c r="V8" s="111"/>
      <c r="W8" s="111"/>
      <c r="X8" s="111"/>
      <c r="Y8" s="111"/>
      <c r="Z8" s="111"/>
      <c r="AA8" s="111">
        <f t="shared" ref="AA8:AA36" si="0">SUM(E8:Z8)</f>
        <v>0</v>
      </c>
      <c r="AB8" s="102"/>
      <c r="AC8" s="102"/>
      <c r="AD8" s="102"/>
      <c r="AE8" s="102"/>
      <c r="AF8" s="102"/>
      <c r="AG8" s="102"/>
      <c r="AH8" s="102"/>
      <c r="AI8" s="102"/>
      <c r="AJ8" s="102"/>
      <c r="AK8" s="102"/>
      <c r="AL8" s="102"/>
      <c r="AM8" s="102"/>
      <c r="AN8" s="102"/>
      <c r="AO8" s="102"/>
      <c r="AP8" s="102"/>
      <c r="AQ8" s="102"/>
      <c r="AR8" s="102"/>
    </row>
    <row r="9" spans="2:44" ht="19.899999999999999" customHeight="1">
      <c r="B9" s="168"/>
      <c r="C9" s="103"/>
      <c r="D9" s="110" t="s">
        <v>487</v>
      </c>
      <c r="E9" s="111"/>
      <c r="F9" s="111"/>
      <c r="G9" s="111"/>
      <c r="H9" s="111"/>
      <c r="I9" s="111"/>
      <c r="J9" s="111"/>
      <c r="K9" s="111"/>
      <c r="L9" s="111"/>
      <c r="M9" s="111"/>
      <c r="N9" s="111"/>
      <c r="O9" s="111"/>
      <c r="P9" s="111"/>
      <c r="Q9" s="111"/>
      <c r="R9" s="111"/>
      <c r="S9" s="111"/>
      <c r="T9" s="111"/>
      <c r="U9" s="111"/>
      <c r="V9" s="111"/>
      <c r="W9" s="111"/>
      <c r="X9" s="111"/>
      <c r="Y9" s="111"/>
      <c r="Z9" s="111"/>
      <c r="AA9" s="111">
        <f t="shared" si="0"/>
        <v>0</v>
      </c>
      <c r="AB9" s="102"/>
      <c r="AC9" s="102"/>
      <c r="AD9" s="102"/>
      <c r="AE9" s="102"/>
      <c r="AF9" s="102"/>
      <c r="AG9" s="102"/>
      <c r="AH9" s="102"/>
      <c r="AI9" s="102"/>
      <c r="AJ9" s="102"/>
      <c r="AK9" s="102"/>
      <c r="AL9" s="102"/>
      <c r="AM9" s="102"/>
      <c r="AN9" s="102"/>
      <c r="AO9" s="102"/>
      <c r="AP9" s="102"/>
      <c r="AQ9" s="102"/>
      <c r="AR9" s="102"/>
    </row>
    <row r="10" spans="2:44" ht="19.899999999999999" customHeight="1">
      <c r="B10" s="168"/>
      <c r="C10" s="112"/>
      <c r="D10" s="110" t="s">
        <v>488</v>
      </c>
      <c r="E10" s="111"/>
      <c r="F10" s="111"/>
      <c r="G10" s="111"/>
      <c r="H10" s="111"/>
      <c r="I10" s="111"/>
      <c r="J10" s="111"/>
      <c r="K10" s="111"/>
      <c r="L10" s="111"/>
      <c r="M10" s="111"/>
      <c r="N10" s="111"/>
      <c r="O10" s="111"/>
      <c r="P10" s="111"/>
      <c r="Q10" s="111"/>
      <c r="R10" s="111"/>
      <c r="S10" s="111"/>
      <c r="T10" s="111"/>
      <c r="U10" s="111"/>
      <c r="V10" s="111"/>
      <c r="W10" s="111"/>
      <c r="X10" s="111"/>
      <c r="Y10" s="111"/>
      <c r="Z10" s="111"/>
      <c r="AA10" s="111">
        <f t="shared" si="0"/>
        <v>0</v>
      </c>
      <c r="AB10" s="102"/>
      <c r="AC10" s="102"/>
      <c r="AD10" s="102"/>
      <c r="AE10" s="102"/>
      <c r="AF10" s="102"/>
      <c r="AG10" s="102"/>
      <c r="AH10" s="102"/>
      <c r="AI10" s="102"/>
      <c r="AJ10" s="102"/>
      <c r="AK10" s="102"/>
      <c r="AL10" s="102"/>
      <c r="AM10" s="102"/>
      <c r="AN10" s="102"/>
      <c r="AO10" s="102"/>
      <c r="AP10" s="102"/>
      <c r="AQ10" s="102"/>
      <c r="AR10" s="102"/>
    </row>
    <row r="11" spans="2:44" ht="19.899999999999999" customHeight="1">
      <c r="B11" s="168"/>
      <c r="C11" s="113" t="s">
        <v>489</v>
      </c>
      <c r="D11" s="114"/>
      <c r="E11" s="111"/>
      <c r="F11" s="111"/>
      <c r="G11" s="111"/>
      <c r="H11" s="111"/>
      <c r="I11" s="111"/>
      <c r="J11" s="111"/>
      <c r="K11" s="111"/>
      <c r="L11" s="111"/>
      <c r="M11" s="111"/>
      <c r="N11" s="111"/>
      <c r="O11" s="111"/>
      <c r="P11" s="111"/>
      <c r="Q11" s="111"/>
      <c r="R11" s="111"/>
      <c r="S11" s="111"/>
      <c r="T11" s="111"/>
      <c r="U11" s="111"/>
      <c r="V11" s="111"/>
      <c r="W11" s="111"/>
      <c r="X11" s="111"/>
      <c r="Y11" s="111"/>
      <c r="Z11" s="111"/>
      <c r="AA11" s="111">
        <f t="shared" si="0"/>
        <v>0</v>
      </c>
      <c r="AB11" s="102"/>
      <c r="AC11" s="102"/>
      <c r="AD11" s="102"/>
      <c r="AE11" s="102"/>
      <c r="AF11" s="102"/>
      <c r="AG11" s="102"/>
      <c r="AH11" s="102"/>
      <c r="AI11" s="102"/>
      <c r="AJ11" s="102"/>
      <c r="AK11" s="102"/>
      <c r="AL11" s="102"/>
      <c r="AM11" s="102"/>
      <c r="AN11" s="102"/>
      <c r="AO11" s="102"/>
      <c r="AP11" s="102"/>
      <c r="AQ11" s="102"/>
      <c r="AR11" s="102"/>
    </row>
    <row r="12" spans="2:44" ht="19.899999999999999" customHeight="1">
      <c r="B12" s="168"/>
      <c r="C12" s="103"/>
      <c r="D12" s="110" t="s">
        <v>490</v>
      </c>
      <c r="E12" s="111"/>
      <c r="F12" s="111"/>
      <c r="G12" s="111"/>
      <c r="H12" s="111"/>
      <c r="I12" s="111"/>
      <c r="J12" s="111"/>
      <c r="K12" s="111"/>
      <c r="L12" s="111"/>
      <c r="M12" s="111"/>
      <c r="N12" s="111"/>
      <c r="O12" s="111"/>
      <c r="P12" s="111"/>
      <c r="Q12" s="111"/>
      <c r="R12" s="111"/>
      <c r="S12" s="111"/>
      <c r="T12" s="111"/>
      <c r="U12" s="111"/>
      <c r="V12" s="111"/>
      <c r="W12" s="111"/>
      <c r="X12" s="111"/>
      <c r="Y12" s="111"/>
      <c r="Z12" s="111"/>
      <c r="AA12" s="111">
        <f t="shared" si="0"/>
        <v>0</v>
      </c>
      <c r="AB12" s="102"/>
      <c r="AC12" s="102"/>
      <c r="AD12" s="102"/>
      <c r="AE12" s="102"/>
      <c r="AF12" s="102"/>
      <c r="AG12" s="102"/>
      <c r="AH12" s="102"/>
      <c r="AI12" s="102"/>
      <c r="AJ12" s="102"/>
      <c r="AK12" s="102"/>
      <c r="AL12" s="102"/>
      <c r="AM12" s="102"/>
      <c r="AN12" s="102"/>
      <c r="AO12" s="102"/>
      <c r="AP12" s="102"/>
      <c r="AQ12" s="102"/>
      <c r="AR12" s="102"/>
    </row>
    <row r="13" spans="2:44" ht="19.899999999999999" customHeight="1">
      <c r="B13" s="168"/>
      <c r="C13" s="103"/>
      <c r="D13" s="110" t="s">
        <v>491</v>
      </c>
      <c r="E13" s="111"/>
      <c r="F13" s="111"/>
      <c r="G13" s="111"/>
      <c r="H13" s="111"/>
      <c r="I13" s="111"/>
      <c r="J13" s="111"/>
      <c r="K13" s="111"/>
      <c r="L13" s="111"/>
      <c r="M13" s="111"/>
      <c r="N13" s="111"/>
      <c r="O13" s="111"/>
      <c r="P13" s="111"/>
      <c r="Q13" s="111"/>
      <c r="R13" s="111"/>
      <c r="S13" s="111"/>
      <c r="T13" s="111"/>
      <c r="U13" s="111"/>
      <c r="V13" s="111"/>
      <c r="W13" s="111"/>
      <c r="X13" s="111"/>
      <c r="Y13" s="111"/>
      <c r="Z13" s="111"/>
      <c r="AA13" s="111">
        <f t="shared" si="0"/>
        <v>0</v>
      </c>
      <c r="AB13" s="102"/>
      <c r="AC13" s="102"/>
      <c r="AD13" s="102"/>
      <c r="AE13" s="102"/>
      <c r="AF13" s="102"/>
      <c r="AG13" s="102"/>
      <c r="AH13" s="102"/>
      <c r="AI13" s="102"/>
      <c r="AJ13" s="102"/>
      <c r="AK13" s="102"/>
      <c r="AL13" s="102"/>
      <c r="AM13" s="102"/>
      <c r="AN13" s="102"/>
      <c r="AO13" s="102"/>
      <c r="AP13" s="102"/>
      <c r="AQ13" s="102"/>
      <c r="AR13" s="102"/>
    </row>
    <row r="14" spans="2:44" ht="19.899999999999999" customHeight="1">
      <c r="B14" s="168"/>
      <c r="C14" s="103"/>
      <c r="D14" s="110" t="s">
        <v>492</v>
      </c>
      <c r="E14" s="111"/>
      <c r="F14" s="111"/>
      <c r="G14" s="111"/>
      <c r="H14" s="111"/>
      <c r="I14" s="111"/>
      <c r="J14" s="111"/>
      <c r="K14" s="111"/>
      <c r="L14" s="111"/>
      <c r="M14" s="111"/>
      <c r="N14" s="111"/>
      <c r="O14" s="111"/>
      <c r="P14" s="111"/>
      <c r="Q14" s="111"/>
      <c r="R14" s="111"/>
      <c r="S14" s="111"/>
      <c r="T14" s="111"/>
      <c r="U14" s="111"/>
      <c r="V14" s="111"/>
      <c r="W14" s="111"/>
      <c r="X14" s="111"/>
      <c r="Y14" s="111"/>
      <c r="Z14" s="111"/>
      <c r="AA14" s="111">
        <f t="shared" si="0"/>
        <v>0</v>
      </c>
      <c r="AB14" s="102"/>
      <c r="AC14" s="102"/>
      <c r="AD14" s="102"/>
      <c r="AE14" s="102"/>
      <c r="AF14" s="102"/>
      <c r="AG14" s="102"/>
      <c r="AH14" s="102"/>
      <c r="AI14" s="102"/>
      <c r="AJ14" s="102"/>
      <c r="AK14" s="102"/>
      <c r="AL14" s="102"/>
      <c r="AM14" s="102"/>
      <c r="AN14" s="102"/>
      <c r="AO14" s="102"/>
      <c r="AP14" s="102"/>
      <c r="AQ14" s="102"/>
      <c r="AR14" s="102"/>
    </row>
    <row r="15" spans="2:44" ht="19.899999999999999" customHeight="1">
      <c r="B15" s="168"/>
      <c r="C15" s="112"/>
      <c r="D15" s="110" t="s">
        <v>488</v>
      </c>
      <c r="E15" s="111"/>
      <c r="F15" s="111"/>
      <c r="G15" s="111"/>
      <c r="H15" s="111"/>
      <c r="I15" s="111"/>
      <c r="J15" s="111"/>
      <c r="K15" s="111"/>
      <c r="L15" s="111"/>
      <c r="M15" s="111"/>
      <c r="N15" s="111"/>
      <c r="O15" s="111"/>
      <c r="P15" s="111"/>
      <c r="Q15" s="111"/>
      <c r="R15" s="111"/>
      <c r="S15" s="111"/>
      <c r="T15" s="111"/>
      <c r="U15" s="111"/>
      <c r="V15" s="111"/>
      <c r="W15" s="111"/>
      <c r="X15" s="111"/>
      <c r="Y15" s="111"/>
      <c r="Z15" s="111"/>
      <c r="AA15" s="111">
        <f t="shared" si="0"/>
        <v>0</v>
      </c>
      <c r="AB15" s="102"/>
      <c r="AC15" s="102"/>
      <c r="AD15" s="102"/>
      <c r="AE15" s="102"/>
      <c r="AF15" s="102"/>
      <c r="AG15" s="102"/>
      <c r="AH15" s="102"/>
      <c r="AI15" s="102"/>
      <c r="AJ15" s="102"/>
      <c r="AK15" s="102"/>
      <c r="AL15" s="102"/>
      <c r="AM15" s="102"/>
      <c r="AN15" s="102"/>
      <c r="AO15" s="102"/>
      <c r="AP15" s="102"/>
      <c r="AQ15" s="102"/>
      <c r="AR15" s="102"/>
    </row>
    <row r="16" spans="2:44" ht="19.899999999999999" customHeight="1">
      <c r="B16" s="168"/>
      <c r="C16" s="115" t="s">
        <v>493</v>
      </c>
      <c r="D16" s="110"/>
      <c r="E16" s="111"/>
      <c r="F16" s="111"/>
      <c r="G16" s="111"/>
      <c r="H16" s="111"/>
      <c r="I16" s="111"/>
      <c r="J16" s="111"/>
      <c r="K16" s="111"/>
      <c r="L16" s="111"/>
      <c r="M16" s="111"/>
      <c r="N16" s="111"/>
      <c r="O16" s="111"/>
      <c r="P16" s="111"/>
      <c r="Q16" s="111"/>
      <c r="R16" s="111"/>
      <c r="S16" s="111"/>
      <c r="T16" s="111"/>
      <c r="U16" s="111"/>
      <c r="V16" s="111"/>
      <c r="W16" s="111"/>
      <c r="X16" s="111"/>
      <c r="Y16" s="111"/>
      <c r="Z16" s="111"/>
      <c r="AA16" s="111">
        <f t="shared" si="0"/>
        <v>0</v>
      </c>
      <c r="AB16" s="102"/>
      <c r="AC16" s="102"/>
      <c r="AD16" s="102"/>
      <c r="AE16" s="102"/>
      <c r="AF16" s="102"/>
      <c r="AG16" s="102"/>
      <c r="AH16" s="102"/>
      <c r="AI16" s="102"/>
      <c r="AJ16" s="102"/>
      <c r="AK16" s="102"/>
      <c r="AL16" s="102"/>
      <c r="AM16" s="102"/>
      <c r="AN16" s="102"/>
      <c r="AO16" s="102"/>
      <c r="AP16" s="102"/>
      <c r="AQ16" s="102"/>
      <c r="AR16" s="102"/>
    </row>
    <row r="17" spans="2:44" ht="19.899999999999999" customHeight="1">
      <c r="B17" s="168"/>
      <c r="C17" s="115" t="s">
        <v>494</v>
      </c>
      <c r="D17" s="110"/>
      <c r="E17" s="111"/>
      <c r="F17" s="111"/>
      <c r="G17" s="111"/>
      <c r="H17" s="111"/>
      <c r="I17" s="111"/>
      <c r="J17" s="111"/>
      <c r="K17" s="111"/>
      <c r="L17" s="111"/>
      <c r="M17" s="111"/>
      <c r="N17" s="111"/>
      <c r="O17" s="111"/>
      <c r="P17" s="111"/>
      <c r="Q17" s="111"/>
      <c r="R17" s="111"/>
      <c r="S17" s="111"/>
      <c r="T17" s="111"/>
      <c r="U17" s="111"/>
      <c r="V17" s="111"/>
      <c r="W17" s="111"/>
      <c r="X17" s="111"/>
      <c r="Y17" s="111"/>
      <c r="Z17" s="111"/>
      <c r="AA17" s="111">
        <f t="shared" si="0"/>
        <v>0</v>
      </c>
      <c r="AB17" s="102"/>
      <c r="AC17" s="102"/>
      <c r="AD17" s="102"/>
      <c r="AE17" s="102"/>
      <c r="AF17" s="102"/>
      <c r="AG17" s="102"/>
      <c r="AH17" s="102"/>
      <c r="AI17" s="102"/>
      <c r="AJ17" s="102"/>
      <c r="AK17" s="102"/>
      <c r="AL17" s="102"/>
      <c r="AM17" s="102"/>
      <c r="AN17" s="102"/>
      <c r="AO17" s="102"/>
      <c r="AP17" s="102"/>
      <c r="AQ17" s="102"/>
      <c r="AR17" s="102"/>
    </row>
    <row r="18" spans="2:44" ht="19.899999999999999" customHeight="1">
      <c r="B18" s="168"/>
      <c r="C18" s="115" t="s">
        <v>495</v>
      </c>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AA18" s="111">
        <f t="shared" si="0"/>
        <v>0</v>
      </c>
      <c r="AB18" s="102"/>
      <c r="AC18" s="102"/>
      <c r="AD18" s="102"/>
      <c r="AE18" s="102"/>
      <c r="AF18" s="102"/>
      <c r="AG18" s="102"/>
      <c r="AH18" s="102"/>
      <c r="AI18" s="102"/>
      <c r="AJ18" s="102"/>
      <c r="AK18" s="102"/>
      <c r="AL18" s="102"/>
      <c r="AM18" s="102"/>
      <c r="AN18" s="102"/>
      <c r="AO18" s="102"/>
      <c r="AP18" s="102"/>
      <c r="AQ18" s="102"/>
      <c r="AR18" s="102"/>
    </row>
    <row r="19" spans="2:44" ht="19.899999999999999" customHeight="1" thickBot="1">
      <c r="B19" s="169"/>
      <c r="C19" s="116" t="s">
        <v>496</v>
      </c>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9">
        <f t="shared" si="0"/>
        <v>0</v>
      </c>
      <c r="AB19" s="102"/>
      <c r="AC19" s="102"/>
      <c r="AD19" s="102"/>
      <c r="AE19" s="102"/>
      <c r="AF19" s="102"/>
      <c r="AG19" s="102"/>
      <c r="AH19" s="102"/>
      <c r="AI19" s="102"/>
      <c r="AJ19" s="102"/>
      <c r="AK19" s="102"/>
      <c r="AL19" s="102"/>
      <c r="AM19" s="102"/>
      <c r="AN19" s="102"/>
      <c r="AO19" s="102"/>
      <c r="AP19" s="102"/>
      <c r="AQ19" s="102"/>
      <c r="AR19" s="102"/>
    </row>
    <row r="20" spans="2:44" ht="19.899999999999999" customHeight="1" thickTop="1">
      <c r="B20" s="167" t="s">
        <v>497</v>
      </c>
      <c r="C20" s="120" t="s">
        <v>498</v>
      </c>
      <c r="D20" s="104"/>
      <c r="E20" s="105"/>
      <c r="F20" s="105"/>
      <c r="G20" s="105"/>
      <c r="H20" s="105"/>
      <c r="I20" s="105"/>
      <c r="J20" s="105"/>
      <c r="K20" s="105"/>
      <c r="L20" s="105"/>
      <c r="M20" s="105"/>
      <c r="N20" s="105"/>
      <c r="O20" s="105"/>
      <c r="P20" s="105"/>
      <c r="Q20" s="105"/>
      <c r="R20" s="105"/>
      <c r="S20" s="105"/>
      <c r="T20" s="105"/>
      <c r="U20" s="105"/>
      <c r="V20" s="105"/>
      <c r="W20" s="105"/>
      <c r="X20" s="108"/>
      <c r="Y20" s="108"/>
      <c r="Z20" s="108"/>
      <c r="AA20" s="108">
        <f t="shared" si="0"/>
        <v>0</v>
      </c>
      <c r="AB20" s="102"/>
      <c r="AC20" s="102"/>
      <c r="AD20" s="102"/>
      <c r="AE20" s="102"/>
      <c r="AF20" s="102"/>
      <c r="AG20" s="102"/>
      <c r="AH20" s="102"/>
      <c r="AI20" s="102"/>
      <c r="AJ20" s="102"/>
      <c r="AK20" s="102"/>
      <c r="AL20" s="102"/>
      <c r="AM20" s="102"/>
      <c r="AN20" s="102"/>
      <c r="AO20" s="102"/>
      <c r="AP20" s="102"/>
      <c r="AQ20" s="102"/>
      <c r="AR20" s="102"/>
    </row>
    <row r="21" spans="2:44" ht="19.899999999999999" customHeight="1">
      <c r="B21" s="168"/>
      <c r="C21" s="103"/>
      <c r="D21" s="110" t="s">
        <v>499</v>
      </c>
      <c r="E21" s="111"/>
      <c r="F21" s="111"/>
      <c r="G21" s="111"/>
      <c r="H21" s="111"/>
      <c r="I21" s="111"/>
      <c r="J21" s="111"/>
      <c r="K21" s="111"/>
      <c r="L21" s="111"/>
      <c r="M21" s="111"/>
      <c r="N21" s="111"/>
      <c r="O21" s="111"/>
      <c r="P21" s="111"/>
      <c r="Q21" s="111"/>
      <c r="R21" s="111"/>
      <c r="S21" s="111"/>
      <c r="T21" s="111"/>
      <c r="U21" s="111"/>
      <c r="V21" s="111"/>
      <c r="W21" s="111"/>
      <c r="X21" s="111"/>
      <c r="Y21" s="111"/>
      <c r="Z21" s="111"/>
      <c r="AA21" s="111">
        <f t="shared" si="0"/>
        <v>0</v>
      </c>
      <c r="AB21" s="102"/>
      <c r="AC21" s="102"/>
      <c r="AD21" s="102"/>
      <c r="AE21" s="102"/>
      <c r="AF21" s="102"/>
      <c r="AG21" s="102"/>
      <c r="AH21" s="102"/>
      <c r="AI21" s="102"/>
      <c r="AJ21" s="102"/>
      <c r="AK21" s="102"/>
      <c r="AL21" s="102"/>
      <c r="AM21" s="102"/>
      <c r="AN21" s="102"/>
      <c r="AO21" s="102"/>
      <c r="AP21" s="102"/>
      <c r="AQ21" s="102"/>
      <c r="AR21" s="102"/>
    </row>
    <row r="22" spans="2:44" ht="19.899999999999999" customHeight="1">
      <c r="B22" s="168"/>
      <c r="C22" s="103"/>
      <c r="D22" s="110" t="s">
        <v>500</v>
      </c>
      <c r="E22" s="111"/>
      <c r="F22" s="111"/>
      <c r="G22" s="111"/>
      <c r="H22" s="111"/>
      <c r="I22" s="111"/>
      <c r="J22" s="111"/>
      <c r="K22" s="111"/>
      <c r="L22" s="111"/>
      <c r="M22" s="111"/>
      <c r="N22" s="111"/>
      <c r="O22" s="111"/>
      <c r="P22" s="111"/>
      <c r="Q22" s="111"/>
      <c r="R22" s="111"/>
      <c r="S22" s="111"/>
      <c r="T22" s="111"/>
      <c r="U22" s="111"/>
      <c r="V22" s="111"/>
      <c r="W22" s="111"/>
      <c r="X22" s="111"/>
      <c r="Y22" s="111"/>
      <c r="Z22" s="111"/>
      <c r="AA22" s="111">
        <f t="shared" si="0"/>
        <v>0</v>
      </c>
      <c r="AB22" s="102"/>
      <c r="AC22" s="102"/>
      <c r="AD22" s="102"/>
      <c r="AE22" s="102"/>
      <c r="AF22" s="102"/>
      <c r="AG22" s="102"/>
      <c r="AH22" s="102"/>
      <c r="AI22" s="102"/>
      <c r="AJ22" s="102"/>
      <c r="AK22" s="102"/>
      <c r="AL22" s="102"/>
      <c r="AM22" s="102"/>
      <c r="AN22" s="102"/>
      <c r="AO22" s="102"/>
      <c r="AP22" s="102"/>
      <c r="AQ22" s="102"/>
      <c r="AR22" s="102"/>
    </row>
    <row r="23" spans="2:44" ht="19.899999999999999" customHeight="1">
      <c r="B23" s="168"/>
      <c r="C23" s="103"/>
      <c r="D23" s="110" t="s">
        <v>501</v>
      </c>
      <c r="E23" s="111"/>
      <c r="F23" s="111"/>
      <c r="G23" s="111"/>
      <c r="H23" s="111"/>
      <c r="I23" s="111"/>
      <c r="J23" s="111"/>
      <c r="K23" s="111"/>
      <c r="L23" s="111"/>
      <c r="M23" s="111"/>
      <c r="N23" s="111"/>
      <c r="O23" s="111"/>
      <c r="P23" s="111"/>
      <c r="Q23" s="111"/>
      <c r="R23" s="111"/>
      <c r="S23" s="111"/>
      <c r="T23" s="111"/>
      <c r="U23" s="111"/>
      <c r="V23" s="111"/>
      <c r="W23" s="111"/>
      <c r="X23" s="111"/>
      <c r="Y23" s="111"/>
      <c r="Z23" s="111"/>
      <c r="AA23" s="111">
        <f t="shared" si="0"/>
        <v>0</v>
      </c>
      <c r="AB23" s="102"/>
      <c r="AC23" s="102"/>
      <c r="AD23" s="102"/>
      <c r="AE23" s="102"/>
      <c r="AF23" s="102"/>
      <c r="AG23" s="102"/>
      <c r="AH23" s="102"/>
      <c r="AI23" s="102"/>
      <c r="AJ23" s="102"/>
      <c r="AK23" s="102"/>
      <c r="AL23" s="102"/>
      <c r="AM23" s="102"/>
      <c r="AN23" s="102"/>
      <c r="AO23" s="102"/>
      <c r="AP23" s="102"/>
      <c r="AQ23" s="102"/>
      <c r="AR23" s="102"/>
    </row>
    <row r="24" spans="2:44" ht="19.899999999999999" customHeight="1">
      <c r="B24" s="168"/>
      <c r="C24" s="103"/>
      <c r="D24" s="110" t="s">
        <v>502</v>
      </c>
      <c r="E24" s="111"/>
      <c r="F24" s="111"/>
      <c r="G24" s="111"/>
      <c r="H24" s="111"/>
      <c r="I24" s="111"/>
      <c r="J24" s="111"/>
      <c r="K24" s="111"/>
      <c r="L24" s="111"/>
      <c r="M24" s="111"/>
      <c r="N24" s="111"/>
      <c r="O24" s="111"/>
      <c r="P24" s="111"/>
      <c r="Q24" s="111"/>
      <c r="R24" s="111"/>
      <c r="S24" s="111"/>
      <c r="T24" s="111"/>
      <c r="U24" s="111"/>
      <c r="V24" s="111"/>
      <c r="W24" s="111"/>
      <c r="X24" s="111"/>
      <c r="Y24" s="111"/>
      <c r="Z24" s="111"/>
      <c r="AA24" s="111">
        <f t="shared" si="0"/>
        <v>0</v>
      </c>
      <c r="AB24" s="102"/>
      <c r="AC24" s="102"/>
      <c r="AD24" s="102"/>
      <c r="AE24" s="102"/>
      <c r="AF24" s="102"/>
      <c r="AG24" s="102"/>
      <c r="AH24" s="102"/>
      <c r="AI24" s="102"/>
      <c r="AJ24" s="102"/>
      <c r="AK24" s="102"/>
      <c r="AL24" s="102"/>
      <c r="AM24" s="102"/>
      <c r="AN24" s="102"/>
      <c r="AO24" s="102"/>
      <c r="AP24" s="102"/>
      <c r="AQ24" s="102"/>
      <c r="AR24" s="102"/>
    </row>
    <row r="25" spans="2:44" ht="19.899999999999999" customHeight="1">
      <c r="B25" s="168"/>
      <c r="C25" s="103"/>
      <c r="D25" s="110" t="s">
        <v>503</v>
      </c>
      <c r="E25" s="111"/>
      <c r="F25" s="111"/>
      <c r="G25" s="111"/>
      <c r="H25" s="111"/>
      <c r="I25" s="111"/>
      <c r="J25" s="111"/>
      <c r="K25" s="111"/>
      <c r="L25" s="111"/>
      <c r="M25" s="111"/>
      <c r="N25" s="111"/>
      <c r="O25" s="111"/>
      <c r="P25" s="111"/>
      <c r="Q25" s="111"/>
      <c r="R25" s="111"/>
      <c r="S25" s="111"/>
      <c r="T25" s="111"/>
      <c r="U25" s="111"/>
      <c r="V25" s="111"/>
      <c r="W25" s="111"/>
      <c r="X25" s="111"/>
      <c r="Y25" s="111"/>
      <c r="Z25" s="111"/>
      <c r="AA25" s="111">
        <f t="shared" si="0"/>
        <v>0</v>
      </c>
      <c r="AB25" s="102"/>
      <c r="AC25" s="102"/>
      <c r="AD25" s="102"/>
      <c r="AE25" s="102"/>
      <c r="AF25" s="102"/>
      <c r="AG25" s="102"/>
      <c r="AH25" s="102"/>
      <c r="AI25" s="102"/>
      <c r="AJ25" s="102"/>
      <c r="AK25" s="102"/>
      <c r="AL25" s="102"/>
      <c r="AM25" s="102"/>
      <c r="AN25" s="102"/>
      <c r="AO25" s="102"/>
      <c r="AP25" s="102"/>
      <c r="AQ25" s="102"/>
      <c r="AR25" s="102"/>
    </row>
    <row r="26" spans="2:44" ht="19.899999999999999" customHeight="1">
      <c r="B26" s="168"/>
      <c r="C26" s="112"/>
      <c r="D26" s="110" t="s">
        <v>488</v>
      </c>
      <c r="E26" s="111"/>
      <c r="F26" s="111"/>
      <c r="G26" s="111"/>
      <c r="H26" s="111"/>
      <c r="I26" s="111"/>
      <c r="J26" s="111"/>
      <c r="K26" s="111"/>
      <c r="L26" s="111"/>
      <c r="M26" s="111"/>
      <c r="N26" s="111"/>
      <c r="O26" s="111"/>
      <c r="P26" s="111"/>
      <c r="Q26" s="111"/>
      <c r="R26" s="111"/>
      <c r="S26" s="111"/>
      <c r="T26" s="111"/>
      <c r="U26" s="111"/>
      <c r="V26" s="111"/>
      <c r="W26" s="111"/>
      <c r="X26" s="111"/>
      <c r="Y26" s="111"/>
      <c r="Z26" s="111"/>
      <c r="AA26" s="111">
        <f t="shared" si="0"/>
        <v>0</v>
      </c>
      <c r="AB26" s="102"/>
      <c r="AC26" s="102"/>
      <c r="AD26" s="102"/>
      <c r="AE26" s="102"/>
      <c r="AF26" s="102"/>
      <c r="AG26" s="102"/>
      <c r="AH26" s="102"/>
      <c r="AI26" s="102"/>
      <c r="AJ26" s="102"/>
      <c r="AK26" s="102"/>
      <c r="AL26" s="102"/>
      <c r="AM26" s="102"/>
      <c r="AN26" s="102"/>
      <c r="AO26" s="102"/>
      <c r="AP26" s="102"/>
      <c r="AQ26" s="102"/>
      <c r="AR26" s="102"/>
    </row>
    <row r="27" spans="2:44" ht="19.899999999999999" customHeight="1">
      <c r="B27" s="168"/>
      <c r="C27" s="121" t="s">
        <v>504</v>
      </c>
      <c r="D27" s="122"/>
      <c r="E27" s="111"/>
      <c r="F27" s="111"/>
      <c r="G27" s="111"/>
      <c r="H27" s="111"/>
      <c r="I27" s="111"/>
      <c r="J27" s="111"/>
      <c r="K27" s="111"/>
      <c r="L27" s="111"/>
      <c r="M27" s="111"/>
      <c r="N27" s="111"/>
      <c r="O27" s="111"/>
      <c r="P27" s="111"/>
      <c r="Q27" s="111"/>
      <c r="R27" s="111"/>
      <c r="S27" s="111"/>
      <c r="T27" s="111"/>
      <c r="U27" s="111"/>
      <c r="V27" s="111"/>
      <c r="W27" s="111"/>
      <c r="X27" s="111"/>
      <c r="Y27" s="111"/>
      <c r="Z27" s="111"/>
      <c r="AA27" s="111">
        <f t="shared" si="0"/>
        <v>0</v>
      </c>
      <c r="AB27" s="102"/>
      <c r="AC27" s="102"/>
      <c r="AD27" s="102"/>
      <c r="AE27" s="102"/>
      <c r="AF27" s="102"/>
      <c r="AG27" s="102"/>
      <c r="AH27" s="102"/>
      <c r="AI27" s="102"/>
      <c r="AJ27" s="102"/>
      <c r="AK27" s="102"/>
      <c r="AL27" s="102"/>
      <c r="AM27" s="102"/>
      <c r="AN27" s="102"/>
      <c r="AO27" s="102"/>
      <c r="AP27" s="102"/>
      <c r="AQ27" s="102"/>
      <c r="AR27" s="102"/>
    </row>
    <row r="28" spans="2:44" ht="19.899999999999999" customHeight="1">
      <c r="B28" s="168"/>
      <c r="C28" s="103"/>
      <c r="D28" s="110" t="s">
        <v>496</v>
      </c>
      <c r="E28" s="111"/>
      <c r="F28" s="111"/>
      <c r="G28" s="111"/>
      <c r="H28" s="111"/>
      <c r="I28" s="111"/>
      <c r="J28" s="111"/>
      <c r="K28" s="111"/>
      <c r="L28" s="111"/>
      <c r="M28" s="111"/>
      <c r="N28" s="111"/>
      <c r="O28" s="111"/>
      <c r="P28" s="111"/>
      <c r="Q28" s="111"/>
      <c r="R28" s="111"/>
      <c r="S28" s="111"/>
      <c r="T28" s="111"/>
      <c r="U28" s="111"/>
      <c r="V28" s="111"/>
      <c r="W28" s="111"/>
      <c r="X28" s="111"/>
      <c r="Y28" s="111"/>
      <c r="Z28" s="111"/>
      <c r="AA28" s="111">
        <f t="shared" si="0"/>
        <v>0</v>
      </c>
      <c r="AB28" s="102"/>
      <c r="AC28" s="102"/>
      <c r="AD28" s="102"/>
      <c r="AE28" s="102"/>
      <c r="AF28" s="102"/>
      <c r="AG28" s="102"/>
      <c r="AH28" s="102"/>
      <c r="AI28" s="102"/>
      <c r="AJ28" s="102"/>
      <c r="AK28" s="102"/>
      <c r="AL28" s="102"/>
      <c r="AM28" s="102"/>
      <c r="AN28" s="102"/>
      <c r="AO28" s="102"/>
      <c r="AP28" s="102"/>
      <c r="AQ28" s="102"/>
      <c r="AR28" s="102"/>
    </row>
    <row r="29" spans="2:44" ht="19.899999999999999" customHeight="1">
      <c r="B29" s="168"/>
      <c r="C29" s="103"/>
      <c r="D29" s="110" t="s">
        <v>505</v>
      </c>
      <c r="E29" s="111"/>
      <c r="F29" s="111"/>
      <c r="G29" s="111"/>
      <c r="H29" s="111"/>
      <c r="I29" s="111"/>
      <c r="J29" s="111"/>
      <c r="K29" s="111"/>
      <c r="L29" s="111"/>
      <c r="M29" s="111"/>
      <c r="N29" s="111"/>
      <c r="O29" s="111"/>
      <c r="P29" s="111"/>
      <c r="Q29" s="111"/>
      <c r="R29" s="111"/>
      <c r="S29" s="111"/>
      <c r="T29" s="111"/>
      <c r="U29" s="111"/>
      <c r="V29" s="111"/>
      <c r="W29" s="111"/>
      <c r="X29" s="111"/>
      <c r="Y29" s="111"/>
      <c r="Z29" s="111"/>
      <c r="AA29" s="111">
        <f t="shared" si="0"/>
        <v>0</v>
      </c>
      <c r="AB29" s="102"/>
      <c r="AC29" s="102"/>
      <c r="AD29" s="102"/>
      <c r="AE29" s="102"/>
      <c r="AF29" s="102"/>
      <c r="AG29" s="102"/>
      <c r="AH29" s="102"/>
      <c r="AI29" s="102"/>
      <c r="AJ29" s="102"/>
      <c r="AK29" s="102"/>
      <c r="AL29" s="102"/>
      <c r="AM29" s="102"/>
      <c r="AN29" s="102"/>
      <c r="AO29" s="102"/>
      <c r="AP29" s="102"/>
      <c r="AQ29" s="102"/>
      <c r="AR29" s="102"/>
    </row>
    <row r="30" spans="2:44" ht="19.899999999999999" customHeight="1">
      <c r="B30" s="168"/>
      <c r="C30" s="103"/>
      <c r="D30" s="110" t="s">
        <v>506</v>
      </c>
      <c r="E30" s="111"/>
      <c r="F30" s="111"/>
      <c r="G30" s="111"/>
      <c r="H30" s="111"/>
      <c r="I30" s="111"/>
      <c r="J30" s="111"/>
      <c r="K30" s="111"/>
      <c r="L30" s="111"/>
      <c r="M30" s="111"/>
      <c r="N30" s="111"/>
      <c r="O30" s="111"/>
      <c r="P30" s="111"/>
      <c r="Q30" s="111"/>
      <c r="R30" s="111"/>
      <c r="S30" s="111"/>
      <c r="T30" s="111"/>
      <c r="U30" s="111"/>
      <c r="V30" s="111"/>
      <c r="W30" s="111"/>
      <c r="X30" s="111"/>
      <c r="Y30" s="111"/>
      <c r="Z30" s="111"/>
      <c r="AA30" s="111">
        <f t="shared" si="0"/>
        <v>0</v>
      </c>
      <c r="AB30" s="102"/>
      <c r="AC30" s="102"/>
      <c r="AD30" s="102"/>
      <c r="AE30" s="102"/>
      <c r="AF30" s="102"/>
      <c r="AG30" s="102"/>
      <c r="AH30" s="102"/>
      <c r="AI30" s="102"/>
      <c r="AJ30" s="102"/>
      <c r="AK30" s="102"/>
      <c r="AL30" s="102"/>
      <c r="AM30" s="102"/>
      <c r="AN30" s="102"/>
      <c r="AO30" s="102"/>
      <c r="AP30" s="102"/>
      <c r="AQ30" s="102"/>
      <c r="AR30" s="102"/>
    </row>
    <row r="31" spans="2:44" ht="19.899999999999999" customHeight="1">
      <c r="B31" s="168"/>
      <c r="C31" s="112"/>
      <c r="D31" s="110" t="s">
        <v>488</v>
      </c>
      <c r="E31" s="111"/>
      <c r="F31" s="111"/>
      <c r="G31" s="111"/>
      <c r="H31" s="111"/>
      <c r="I31" s="111"/>
      <c r="J31" s="111"/>
      <c r="K31" s="111"/>
      <c r="L31" s="111"/>
      <c r="M31" s="111"/>
      <c r="N31" s="111"/>
      <c r="O31" s="111"/>
      <c r="P31" s="111"/>
      <c r="Q31" s="111"/>
      <c r="R31" s="111"/>
      <c r="S31" s="111"/>
      <c r="T31" s="111"/>
      <c r="U31" s="111"/>
      <c r="V31" s="111"/>
      <c r="W31" s="111"/>
      <c r="X31" s="111"/>
      <c r="Y31" s="111"/>
      <c r="Z31" s="111"/>
      <c r="AA31" s="111">
        <f t="shared" si="0"/>
        <v>0</v>
      </c>
      <c r="AB31" s="102"/>
      <c r="AC31" s="102"/>
      <c r="AD31" s="102"/>
      <c r="AE31" s="102"/>
      <c r="AF31" s="102"/>
      <c r="AG31" s="102"/>
      <c r="AH31" s="102"/>
      <c r="AI31" s="102"/>
      <c r="AJ31" s="102"/>
      <c r="AK31" s="102"/>
      <c r="AL31" s="102"/>
      <c r="AM31" s="102"/>
      <c r="AN31" s="102"/>
      <c r="AO31" s="102"/>
      <c r="AP31" s="102"/>
      <c r="AQ31" s="102"/>
      <c r="AR31" s="102"/>
    </row>
    <row r="32" spans="2:44" ht="19.899999999999999" customHeight="1">
      <c r="B32" s="168"/>
      <c r="C32" s="123" t="s">
        <v>507</v>
      </c>
      <c r="D32" s="122"/>
      <c r="E32" s="111"/>
      <c r="F32" s="111"/>
      <c r="G32" s="111"/>
      <c r="H32" s="111"/>
      <c r="I32" s="111"/>
      <c r="J32" s="111"/>
      <c r="K32" s="111"/>
      <c r="L32" s="111"/>
      <c r="M32" s="111"/>
      <c r="N32" s="111"/>
      <c r="O32" s="111"/>
      <c r="P32" s="111"/>
      <c r="Q32" s="111"/>
      <c r="R32" s="111"/>
      <c r="S32" s="111"/>
      <c r="T32" s="111"/>
      <c r="U32" s="111"/>
      <c r="V32" s="111"/>
      <c r="W32" s="111"/>
      <c r="X32" s="111"/>
      <c r="Y32" s="111"/>
      <c r="Z32" s="111"/>
      <c r="AA32" s="111">
        <f t="shared" si="0"/>
        <v>0</v>
      </c>
      <c r="AB32" s="102"/>
      <c r="AC32" s="102"/>
      <c r="AD32" s="102"/>
      <c r="AE32" s="102"/>
      <c r="AF32" s="102"/>
      <c r="AG32" s="102"/>
      <c r="AH32" s="102"/>
      <c r="AI32" s="102"/>
      <c r="AJ32" s="102"/>
      <c r="AK32" s="102"/>
      <c r="AL32" s="102"/>
      <c r="AM32" s="102"/>
      <c r="AN32" s="102"/>
      <c r="AO32" s="102"/>
      <c r="AP32" s="102"/>
      <c r="AQ32" s="102"/>
      <c r="AR32" s="102"/>
    </row>
    <row r="33" spans="2:44" ht="19.899999999999999" customHeight="1">
      <c r="B33" s="168"/>
      <c r="C33" s="123" t="s">
        <v>508</v>
      </c>
      <c r="D33" s="122"/>
      <c r="E33" s="111"/>
      <c r="F33" s="111"/>
      <c r="G33" s="111"/>
      <c r="H33" s="111"/>
      <c r="I33" s="111"/>
      <c r="J33" s="111"/>
      <c r="K33" s="111"/>
      <c r="L33" s="111"/>
      <c r="M33" s="111"/>
      <c r="N33" s="111"/>
      <c r="O33" s="111"/>
      <c r="P33" s="111"/>
      <c r="Q33" s="111"/>
      <c r="R33" s="111"/>
      <c r="S33" s="111"/>
      <c r="T33" s="111"/>
      <c r="U33" s="111"/>
      <c r="V33" s="111"/>
      <c r="W33" s="111"/>
      <c r="X33" s="111"/>
      <c r="Y33" s="111"/>
      <c r="Z33" s="111"/>
      <c r="AA33" s="111">
        <f t="shared" si="0"/>
        <v>0</v>
      </c>
      <c r="AB33" s="102"/>
      <c r="AC33" s="102"/>
      <c r="AD33" s="102"/>
      <c r="AE33" s="102"/>
      <c r="AF33" s="102"/>
      <c r="AG33" s="102"/>
      <c r="AH33" s="102"/>
      <c r="AI33" s="102"/>
      <c r="AJ33" s="102"/>
      <c r="AK33" s="102"/>
      <c r="AL33" s="102"/>
      <c r="AM33" s="102"/>
      <c r="AN33" s="102"/>
      <c r="AO33" s="102"/>
      <c r="AP33" s="102"/>
      <c r="AQ33" s="102"/>
      <c r="AR33" s="102"/>
    </row>
    <row r="34" spans="2:44" ht="19.899999999999999" customHeight="1">
      <c r="B34" s="168"/>
      <c r="C34" s="121" t="s">
        <v>509</v>
      </c>
      <c r="D34" s="122"/>
      <c r="E34" s="111"/>
      <c r="F34" s="111"/>
      <c r="G34" s="111"/>
      <c r="H34" s="111"/>
      <c r="I34" s="111"/>
      <c r="J34" s="111"/>
      <c r="K34" s="111"/>
      <c r="L34" s="111"/>
      <c r="M34" s="111"/>
      <c r="N34" s="111"/>
      <c r="O34" s="111"/>
      <c r="P34" s="111"/>
      <c r="Q34" s="111"/>
      <c r="R34" s="111"/>
      <c r="S34" s="111"/>
      <c r="T34" s="111"/>
      <c r="U34" s="111"/>
      <c r="V34" s="111"/>
      <c r="W34" s="111"/>
      <c r="X34" s="111"/>
      <c r="Y34" s="111"/>
      <c r="Z34" s="111"/>
      <c r="AA34" s="111">
        <f t="shared" si="0"/>
        <v>0</v>
      </c>
      <c r="AB34" s="102"/>
      <c r="AC34" s="102"/>
      <c r="AD34" s="102"/>
      <c r="AE34" s="102"/>
      <c r="AF34" s="102"/>
      <c r="AG34" s="102"/>
      <c r="AH34" s="102"/>
      <c r="AI34" s="102"/>
      <c r="AJ34" s="102"/>
      <c r="AK34" s="102"/>
      <c r="AL34" s="102"/>
      <c r="AM34" s="102"/>
      <c r="AN34" s="102"/>
      <c r="AO34" s="102"/>
      <c r="AP34" s="102"/>
      <c r="AQ34" s="102"/>
      <c r="AR34" s="102"/>
    </row>
    <row r="35" spans="2:44" ht="19.899999999999999" customHeight="1">
      <c r="B35" s="168"/>
      <c r="C35" s="103"/>
      <c r="D35" s="110" t="s">
        <v>510</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f t="shared" si="0"/>
        <v>0</v>
      </c>
      <c r="AB35" s="102"/>
      <c r="AC35" s="102"/>
      <c r="AD35" s="102"/>
      <c r="AE35" s="102"/>
      <c r="AF35" s="102"/>
      <c r="AG35" s="102"/>
      <c r="AH35" s="102"/>
      <c r="AI35" s="102"/>
      <c r="AJ35" s="102"/>
      <c r="AK35" s="102"/>
      <c r="AL35" s="102"/>
      <c r="AM35" s="102"/>
      <c r="AN35" s="102"/>
      <c r="AO35" s="102"/>
      <c r="AP35" s="102"/>
      <c r="AQ35" s="102"/>
      <c r="AR35" s="102"/>
    </row>
    <row r="36" spans="2:44" ht="19.899999999999999" customHeight="1">
      <c r="B36" s="170"/>
      <c r="C36" s="112"/>
      <c r="D36" s="110" t="s">
        <v>511</v>
      </c>
      <c r="E36" s="111"/>
      <c r="F36" s="111"/>
      <c r="G36" s="111"/>
      <c r="H36" s="111"/>
      <c r="I36" s="111"/>
      <c r="J36" s="111"/>
      <c r="K36" s="111"/>
      <c r="L36" s="111"/>
      <c r="M36" s="111"/>
      <c r="N36" s="111"/>
      <c r="O36" s="111"/>
      <c r="P36" s="111"/>
      <c r="Q36" s="111"/>
      <c r="R36" s="111"/>
      <c r="S36" s="111"/>
      <c r="T36" s="111"/>
      <c r="U36" s="111"/>
      <c r="V36" s="111"/>
      <c r="W36" s="111"/>
      <c r="X36" s="111"/>
      <c r="Y36" s="111"/>
      <c r="Z36" s="111"/>
      <c r="AA36" s="111">
        <f t="shared" si="0"/>
        <v>0</v>
      </c>
      <c r="AB36" s="102"/>
      <c r="AC36" s="102"/>
      <c r="AD36" s="102"/>
      <c r="AE36" s="102"/>
      <c r="AF36" s="102"/>
      <c r="AG36" s="102"/>
      <c r="AH36" s="102"/>
      <c r="AI36" s="102"/>
      <c r="AJ36" s="102"/>
      <c r="AK36" s="102"/>
      <c r="AL36" s="102"/>
      <c r="AM36" s="102"/>
      <c r="AN36" s="102"/>
      <c r="AO36" s="102"/>
      <c r="AP36" s="102"/>
      <c r="AQ36" s="102"/>
      <c r="AR36" s="102"/>
    </row>
    <row r="37" spans="2:44" ht="19.899999999999999" customHeight="1">
      <c r="AB37" s="102"/>
      <c r="AC37" s="102"/>
      <c r="AD37" s="102"/>
      <c r="AE37" s="102"/>
      <c r="AF37" s="102"/>
      <c r="AG37" s="102"/>
      <c r="AH37" s="102"/>
      <c r="AI37" s="102"/>
      <c r="AJ37" s="102"/>
      <c r="AK37" s="102"/>
      <c r="AL37" s="102"/>
      <c r="AM37" s="102"/>
      <c r="AN37" s="102"/>
      <c r="AO37" s="102"/>
      <c r="AP37" s="102"/>
      <c r="AQ37" s="102"/>
      <c r="AR37" s="102"/>
    </row>
    <row r="38" spans="2:44" ht="19.899999999999999" customHeight="1">
      <c r="B38" s="88" t="s">
        <v>512</v>
      </c>
      <c r="D38" s="88" t="s">
        <v>513</v>
      </c>
      <c r="AB38" s="102"/>
      <c r="AC38" s="102"/>
      <c r="AD38" s="102"/>
      <c r="AE38" s="102"/>
      <c r="AF38" s="102"/>
      <c r="AG38" s="102"/>
      <c r="AH38" s="102"/>
      <c r="AI38" s="102"/>
      <c r="AJ38" s="102"/>
      <c r="AK38" s="102"/>
      <c r="AL38" s="102"/>
      <c r="AM38" s="102"/>
      <c r="AN38" s="102"/>
      <c r="AO38" s="102"/>
      <c r="AP38" s="102"/>
      <c r="AQ38" s="102"/>
      <c r="AR38" s="102"/>
    </row>
    <row r="39" spans="2:44" ht="19.899999999999999" customHeight="1">
      <c r="B39" s="88" t="s">
        <v>514</v>
      </c>
      <c r="D39" s="88" t="s">
        <v>515</v>
      </c>
      <c r="AB39" s="102"/>
      <c r="AC39" s="102"/>
      <c r="AD39" s="102"/>
      <c r="AE39" s="102"/>
      <c r="AF39" s="102"/>
      <c r="AG39" s="102"/>
      <c r="AH39" s="102"/>
      <c r="AI39" s="102"/>
      <c r="AJ39" s="102"/>
      <c r="AK39" s="102"/>
      <c r="AL39" s="102"/>
      <c r="AM39" s="102"/>
      <c r="AN39" s="102"/>
      <c r="AO39" s="102"/>
      <c r="AP39" s="102"/>
      <c r="AQ39" s="102"/>
      <c r="AR39" s="102"/>
    </row>
    <row r="40" spans="2:44" ht="19.899999999999999" customHeight="1">
      <c r="B40" s="88" t="s">
        <v>516</v>
      </c>
      <c r="D40" s="88" t="s">
        <v>517</v>
      </c>
      <c r="AB40" s="102"/>
      <c r="AC40" s="102"/>
      <c r="AD40" s="102"/>
      <c r="AE40" s="102"/>
      <c r="AF40" s="102"/>
      <c r="AG40" s="102"/>
      <c r="AH40" s="102"/>
      <c r="AI40" s="102"/>
      <c r="AJ40" s="102"/>
      <c r="AK40" s="102"/>
      <c r="AL40" s="102"/>
      <c r="AM40" s="102"/>
      <c r="AN40" s="102"/>
      <c r="AO40" s="102"/>
      <c r="AP40" s="102"/>
      <c r="AQ40" s="102"/>
      <c r="AR40" s="102"/>
    </row>
    <row r="41" spans="2:44" ht="19.899999999999999" customHeight="1">
      <c r="B41" s="88" t="s">
        <v>518</v>
      </c>
      <c r="D41" s="88" t="s">
        <v>519</v>
      </c>
      <c r="AB41" s="102"/>
      <c r="AC41" s="102"/>
      <c r="AD41" s="102"/>
      <c r="AE41" s="102"/>
      <c r="AF41" s="102"/>
      <c r="AG41" s="102"/>
      <c r="AH41" s="102"/>
      <c r="AI41" s="102"/>
      <c r="AJ41" s="102"/>
      <c r="AK41" s="102"/>
      <c r="AL41" s="102"/>
      <c r="AM41" s="102"/>
      <c r="AN41" s="102"/>
      <c r="AO41" s="102"/>
      <c r="AP41" s="102"/>
      <c r="AQ41" s="102"/>
      <c r="AR41" s="102"/>
    </row>
    <row r="42" spans="2:44" ht="19.899999999999999" customHeight="1">
      <c r="B42" s="88" t="s">
        <v>520</v>
      </c>
      <c r="D42" s="88" t="s">
        <v>521</v>
      </c>
      <c r="AB42" s="102"/>
      <c r="AC42" s="102"/>
      <c r="AD42" s="102"/>
      <c r="AE42" s="102"/>
      <c r="AF42" s="102"/>
      <c r="AG42" s="102"/>
      <c r="AH42" s="102"/>
      <c r="AI42" s="102"/>
      <c r="AJ42" s="102"/>
      <c r="AK42" s="102"/>
      <c r="AL42" s="102"/>
      <c r="AM42" s="102"/>
      <c r="AN42" s="102"/>
      <c r="AO42" s="102"/>
      <c r="AP42" s="102"/>
      <c r="AQ42" s="102"/>
      <c r="AR42" s="102"/>
    </row>
    <row r="43" spans="2:44" ht="19.899999999999999" customHeight="1">
      <c r="B43" s="88" t="s">
        <v>522</v>
      </c>
      <c r="D43" s="88" t="s">
        <v>523</v>
      </c>
      <c r="AB43" s="102"/>
      <c r="AC43" s="102"/>
      <c r="AD43" s="102"/>
      <c r="AE43" s="102"/>
      <c r="AF43" s="102"/>
      <c r="AG43" s="102"/>
      <c r="AH43" s="102"/>
      <c r="AI43" s="102"/>
      <c r="AJ43" s="102"/>
      <c r="AK43" s="102"/>
      <c r="AL43" s="102"/>
      <c r="AM43" s="102"/>
      <c r="AN43" s="102"/>
      <c r="AO43" s="102"/>
      <c r="AP43" s="102"/>
      <c r="AQ43" s="102"/>
      <c r="AR43" s="102"/>
    </row>
    <row r="44" spans="2:44" ht="19.899999999999999" customHeight="1">
      <c r="B44" s="88" t="s">
        <v>524</v>
      </c>
      <c r="D44" s="88" t="s">
        <v>525</v>
      </c>
      <c r="AB44" s="102"/>
      <c r="AC44" s="102"/>
      <c r="AD44" s="102"/>
      <c r="AE44" s="102"/>
      <c r="AF44" s="102"/>
      <c r="AG44" s="102"/>
      <c r="AH44" s="102"/>
      <c r="AI44" s="102"/>
      <c r="AJ44" s="102"/>
      <c r="AK44" s="102"/>
      <c r="AL44" s="102"/>
      <c r="AM44" s="102"/>
      <c r="AN44" s="102"/>
      <c r="AO44" s="102"/>
      <c r="AP44" s="102"/>
      <c r="AQ44" s="102"/>
      <c r="AR44" s="102"/>
    </row>
    <row r="45" spans="2:44">
      <c r="AB45" s="102"/>
      <c r="AC45" s="102"/>
      <c r="AD45" s="102"/>
      <c r="AE45" s="102"/>
      <c r="AF45" s="102"/>
      <c r="AG45" s="102"/>
      <c r="AH45" s="102"/>
      <c r="AI45" s="102"/>
      <c r="AJ45" s="102"/>
      <c r="AK45" s="102"/>
      <c r="AL45" s="102"/>
      <c r="AM45" s="102"/>
      <c r="AN45" s="102"/>
      <c r="AO45" s="102"/>
      <c r="AP45" s="102"/>
      <c r="AQ45" s="102"/>
      <c r="AR45" s="102"/>
    </row>
    <row r="46" spans="2:44">
      <c r="AB46" s="102"/>
      <c r="AC46" s="102"/>
      <c r="AD46" s="102"/>
      <c r="AE46" s="102"/>
      <c r="AF46" s="102"/>
      <c r="AG46" s="102"/>
      <c r="AH46" s="102"/>
      <c r="AI46" s="102"/>
      <c r="AJ46" s="102"/>
      <c r="AK46" s="102"/>
      <c r="AL46" s="102"/>
      <c r="AM46" s="102"/>
      <c r="AN46" s="102"/>
      <c r="AO46" s="102"/>
      <c r="AP46" s="102"/>
      <c r="AQ46" s="102"/>
      <c r="AR46" s="102"/>
    </row>
    <row r="47" spans="2:44">
      <c r="AB47" s="102"/>
      <c r="AC47" s="102"/>
      <c r="AD47" s="102"/>
      <c r="AE47" s="102"/>
      <c r="AF47" s="102"/>
      <c r="AG47" s="102"/>
      <c r="AH47" s="102"/>
      <c r="AI47" s="102"/>
      <c r="AJ47" s="102"/>
      <c r="AK47" s="102"/>
      <c r="AL47" s="102"/>
      <c r="AM47" s="102"/>
      <c r="AN47" s="102"/>
      <c r="AO47" s="102"/>
      <c r="AP47" s="102"/>
      <c r="AQ47" s="102"/>
      <c r="AR47" s="102"/>
    </row>
    <row r="48" spans="2:44">
      <c r="AB48" s="102"/>
      <c r="AC48" s="102"/>
      <c r="AD48" s="102"/>
      <c r="AE48" s="102"/>
      <c r="AF48" s="102"/>
      <c r="AG48" s="102"/>
      <c r="AH48" s="102"/>
      <c r="AI48" s="102"/>
      <c r="AJ48" s="102"/>
      <c r="AK48" s="102"/>
      <c r="AL48" s="102"/>
      <c r="AM48" s="102"/>
      <c r="AN48" s="102"/>
      <c r="AO48" s="102"/>
      <c r="AP48" s="102"/>
      <c r="AQ48" s="102"/>
      <c r="AR48" s="102"/>
    </row>
    <row r="49" spans="28:44">
      <c r="AB49" s="102"/>
      <c r="AC49" s="102"/>
      <c r="AD49" s="102"/>
      <c r="AE49" s="102"/>
      <c r="AF49" s="102"/>
      <c r="AG49" s="102"/>
      <c r="AH49" s="102"/>
      <c r="AI49" s="102"/>
      <c r="AJ49" s="102"/>
      <c r="AK49" s="102"/>
      <c r="AL49" s="102"/>
      <c r="AM49" s="102"/>
      <c r="AN49" s="102"/>
      <c r="AO49" s="102"/>
      <c r="AP49" s="102"/>
      <c r="AQ49" s="102"/>
      <c r="AR49" s="102"/>
    </row>
    <row r="50" spans="28:44">
      <c r="AB50" s="102"/>
      <c r="AC50" s="102"/>
      <c r="AD50" s="102"/>
      <c r="AE50" s="102"/>
      <c r="AF50" s="102"/>
      <c r="AG50" s="102"/>
      <c r="AH50" s="102"/>
      <c r="AI50" s="102"/>
      <c r="AJ50" s="102"/>
      <c r="AK50" s="102"/>
      <c r="AL50" s="102"/>
      <c r="AM50" s="102"/>
      <c r="AN50" s="102"/>
      <c r="AO50" s="102"/>
      <c r="AP50" s="102"/>
      <c r="AQ50" s="102"/>
      <c r="AR50" s="102"/>
    </row>
    <row r="51" spans="28:44">
      <c r="AB51" s="102"/>
      <c r="AC51" s="102"/>
      <c r="AD51" s="102"/>
      <c r="AE51" s="102"/>
      <c r="AF51" s="102"/>
      <c r="AG51" s="102"/>
      <c r="AH51" s="102"/>
      <c r="AI51" s="102"/>
      <c r="AJ51" s="102"/>
      <c r="AK51" s="102"/>
      <c r="AL51" s="102"/>
      <c r="AM51" s="102"/>
      <c r="AN51" s="102"/>
      <c r="AO51" s="102"/>
      <c r="AP51" s="102"/>
      <c r="AQ51" s="102"/>
      <c r="AR51" s="102"/>
    </row>
    <row r="52" spans="28:44">
      <c r="AB52" s="102"/>
      <c r="AC52" s="102"/>
      <c r="AD52" s="102"/>
      <c r="AE52" s="102"/>
      <c r="AF52" s="102"/>
      <c r="AG52" s="102"/>
      <c r="AH52" s="102"/>
      <c r="AI52" s="102"/>
      <c r="AJ52" s="102"/>
      <c r="AK52" s="102"/>
      <c r="AL52" s="102"/>
      <c r="AM52" s="102"/>
      <c r="AN52" s="102"/>
      <c r="AO52" s="102"/>
      <c r="AP52" s="102"/>
      <c r="AQ52" s="102"/>
      <c r="AR52" s="102"/>
    </row>
    <row r="53" spans="28:44">
      <c r="AB53" s="102"/>
      <c r="AC53" s="102"/>
      <c r="AD53" s="102"/>
      <c r="AE53" s="102"/>
      <c r="AF53" s="102"/>
      <c r="AG53" s="102"/>
      <c r="AH53" s="102"/>
      <c r="AI53" s="102"/>
      <c r="AJ53" s="102"/>
      <c r="AK53" s="102"/>
      <c r="AL53" s="102"/>
      <c r="AM53" s="102"/>
      <c r="AN53" s="102"/>
      <c r="AO53" s="102"/>
      <c r="AP53" s="102"/>
      <c r="AQ53" s="102"/>
      <c r="AR53" s="102"/>
    </row>
    <row r="54" spans="28:44">
      <c r="AB54" s="102"/>
      <c r="AC54" s="102"/>
      <c r="AD54" s="102"/>
      <c r="AE54" s="102"/>
      <c r="AF54" s="102"/>
      <c r="AG54" s="102"/>
      <c r="AH54" s="102"/>
      <c r="AI54" s="102"/>
      <c r="AJ54" s="102"/>
      <c r="AK54" s="102"/>
      <c r="AL54" s="102"/>
      <c r="AM54" s="102"/>
      <c r="AN54" s="102"/>
      <c r="AO54" s="102"/>
      <c r="AP54" s="102"/>
      <c r="AQ54" s="102"/>
      <c r="AR54" s="102"/>
    </row>
    <row r="55" spans="28:44">
      <c r="AB55" s="102"/>
      <c r="AC55" s="102"/>
      <c r="AD55" s="102"/>
      <c r="AE55" s="102"/>
      <c r="AF55" s="102"/>
      <c r="AG55" s="102"/>
      <c r="AH55" s="102"/>
      <c r="AI55" s="102"/>
      <c r="AJ55" s="102"/>
      <c r="AK55" s="102"/>
      <c r="AL55" s="102"/>
      <c r="AM55" s="102"/>
      <c r="AN55" s="102"/>
      <c r="AO55" s="102"/>
      <c r="AP55" s="102"/>
      <c r="AQ55" s="102"/>
      <c r="AR55" s="102"/>
    </row>
    <row r="56" spans="28:44">
      <c r="AB56" s="102"/>
      <c r="AC56" s="102"/>
      <c r="AD56" s="102"/>
      <c r="AE56" s="102"/>
      <c r="AF56" s="102"/>
      <c r="AG56" s="102"/>
      <c r="AH56" s="102"/>
      <c r="AI56" s="102"/>
      <c r="AJ56" s="102"/>
      <c r="AK56" s="102"/>
      <c r="AL56" s="102"/>
      <c r="AM56" s="102"/>
      <c r="AN56" s="102"/>
      <c r="AO56" s="102"/>
      <c r="AP56" s="102"/>
      <c r="AQ56" s="102"/>
      <c r="AR56" s="102"/>
    </row>
    <row r="57" spans="28:44">
      <c r="AB57" s="102"/>
      <c r="AC57" s="102"/>
      <c r="AD57" s="102"/>
      <c r="AE57" s="102"/>
      <c r="AF57" s="102"/>
      <c r="AG57" s="102"/>
      <c r="AH57" s="102"/>
      <c r="AI57" s="102"/>
      <c r="AJ57" s="102"/>
      <c r="AK57" s="102"/>
      <c r="AL57" s="102"/>
      <c r="AM57" s="102"/>
      <c r="AN57" s="102"/>
      <c r="AO57" s="102"/>
      <c r="AP57" s="102"/>
      <c r="AQ57" s="102"/>
      <c r="AR57" s="102"/>
    </row>
    <row r="58" spans="28:44">
      <c r="AB58" s="102"/>
      <c r="AC58" s="102"/>
      <c r="AD58" s="102"/>
      <c r="AE58" s="102"/>
      <c r="AF58" s="102"/>
      <c r="AG58" s="102"/>
      <c r="AH58" s="102"/>
      <c r="AI58" s="102"/>
      <c r="AJ58" s="102"/>
      <c r="AK58" s="102"/>
      <c r="AL58" s="102"/>
      <c r="AM58" s="102"/>
      <c r="AN58" s="102"/>
      <c r="AO58" s="102"/>
      <c r="AP58" s="102"/>
      <c r="AQ58" s="102"/>
      <c r="AR58" s="102"/>
    </row>
    <row r="59" spans="28:44">
      <c r="AB59" s="102"/>
      <c r="AC59" s="102"/>
      <c r="AD59" s="102"/>
      <c r="AE59" s="102"/>
      <c r="AF59" s="102"/>
      <c r="AG59" s="102"/>
      <c r="AH59" s="102"/>
      <c r="AI59" s="102"/>
      <c r="AJ59" s="102"/>
      <c r="AK59" s="102"/>
      <c r="AL59" s="102"/>
      <c r="AM59" s="102"/>
      <c r="AN59" s="102"/>
      <c r="AO59" s="102"/>
      <c r="AP59" s="102"/>
      <c r="AQ59" s="102"/>
      <c r="AR59" s="102"/>
    </row>
    <row r="60" spans="28:44">
      <c r="AB60" s="102"/>
      <c r="AC60" s="102"/>
      <c r="AD60" s="102"/>
      <c r="AE60" s="102"/>
      <c r="AF60" s="102"/>
      <c r="AG60" s="102"/>
      <c r="AH60" s="102"/>
      <c r="AI60" s="102"/>
      <c r="AJ60" s="102"/>
      <c r="AK60" s="102"/>
      <c r="AL60" s="102"/>
      <c r="AM60" s="102"/>
      <c r="AN60" s="102"/>
      <c r="AO60" s="102"/>
      <c r="AP60" s="102"/>
      <c r="AQ60" s="102"/>
      <c r="AR60" s="102"/>
    </row>
    <row r="61" spans="28:44">
      <c r="AB61" s="102"/>
      <c r="AC61" s="102"/>
      <c r="AD61" s="102"/>
      <c r="AE61" s="102"/>
      <c r="AF61" s="102"/>
      <c r="AG61" s="102"/>
      <c r="AH61" s="102"/>
      <c r="AI61" s="102"/>
      <c r="AJ61" s="102"/>
      <c r="AK61" s="102"/>
      <c r="AL61" s="102"/>
      <c r="AM61" s="102"/>
      <c r="AN61" s="102"/>
      <c r="AO61" s="102"/>
      <c r="AP61" s="102"/>
      <c r="AQ61" s="102"/>
      <c r="AR61" s="102"/>
    </row>
    <row r="62" spans="28:44">
      <c r="AB62" s="102"/>
      <c r="AC62" s="102"/>
      <c r="AD62" s="102"/>
      <c r="AE62" s="102"/>
      <c r="AF62" s="102"/>
      <c r="AG62" s="102"/>
      <c r="AH62" s="102"/>
      <c r="AI62" s="102"/>
      <c r="AJ62" s="102"/>
      <c r="AK62" s="102"/>
      <c r="AL62" s="102"/>
      <c r="AM62" s="102"/>
      <c r="AN62" s="102"/>
      <c r="AO62" s="102"/>
      <c r="AP62" s="102"/>
      <c r="AQ62" s="102"/>
      <c r="AR62" s="102"/>
    </row>
    <row r="63" spans="28:44">
      <c r="AB63" s="102"/>
      <c r="AC63" s="102"/>
      <c r="AD63" s="102"/>
      <c r="AE63" s="102"/>
      <c r="AF63" s="102"/>
      <c r="AG63" s="102"/>
      <c r="AH63" s="102"/>
      <c r="AI63" s="102"/>
      <c r="AJ63" s="102"/>
      <c r="AK63" s="102"/>
      <c r="AL63" s="102"/>
      <c r="AM63" s="102"/>
      <c r="AN63" s="102"/>
      <c r="AO63" s="102"/>
      <c r="AP63" s="102"/>
      <c r="AQ63" s="102"/>
      <c r="AR63" s="102"/>
    </row>
    <row r="64" spans="28:44">
      <c r="AB64" s="102"/>
      <c r="AC64" s="102"/>
      <c r="AD64" s="102"/>
      <c r="AE64" s="102"/>
      <c r="AF64" s="102"/>
      <c r="AG64" s="102"/>
      <c r="AH64" s="102"/>
      <c r="AI64" s="102"/>
      <c r="AJ64" s="102"/>
      <c r="AK64" s="102"/>
      <c r="AL64" s="102"/>
      <c r="AM64" s="102"/>
      <c r="AN64" s="102"/>
      <c r="AO64" s="102"/>
      <c r="AP64" s="102"/>
      <c r="AQ64" s="102"/>
      <c r="AR64" s="102"/>
    </row>
    <row r="65" spans="28:44">
      <c r="AB65" s="102"/>
      <c r="AC65" s="102"/>
      <c r="AD65" s="102"/>
      <c r="AE65" s="102"/>
      <c r="AF65" s="102"/>
      <c r="AG65" s="102"/>
      <c r="AH65" s="102"/>
      <c r="AI65" s="102"/>
      <c r="AJ65" s="102"/>
      <c r="AK65" s="102"/>
      <c r="AL65" s="102"/>
      <c r="AM65" s="102"/>
      <c r="AN65" s="102"/>
      <c r="AO65" s="102"/>
      <c r="AP65" s="102"/>
      <c r="AQ65" s="102"/>
      <c r="AR65" s="102"/>
    </row>
    <row r="66" spans="28:44">
      <c r="AB66" s="102"/>
      <c r="AC66" s="102"/>
      <c r="AD66" s="102"/>
      <c r="AE66" s="102"/>
      <c r="AF66" s="102"/>
      <c r="AG66" s="102"/>
      <c r="AH66" s="102"/>
      <c r="AI66" s="102"/>
      <c r="AJ66" s="102"/>
      <c r="AK66" s="102"/>
      <c r="AL66" s="102"/>
      <c r="AM66" s="102"/>
      <c r="AN66" s="102"/>
      <c r="AO66" s="102"/>
      <c r="AP66" s="102"/>
      <c r="AQ66" s="102"/>
      <c r="AR66" s="102"/>
    </row>
    <row r="67" spans="28:44">
      <c r="AB67" s="102"/>
      <c r="AC67" s="102"/>
      <c r="AD67" s="102"/>
      <c r="AE67" s="102"/>
      <c r="AF67" s="102"/>
      <c r="AG67" s="102"/>
      <c r="AH67" s="102"/>
      <c r="AI67" s="102"/>
      <c r="AJ67" s="102"/>
      <c r="AK67" s="102"/>
      <c r="AL67" s="102"/>
      <c r="AM67" s="102"/>
      <c r="AN67" s="102"/>
      <c r="AO67" s="102"/>
      <c r="AP67" s="102"/>
      <c r="AQ67" s="102"/>
      <c r="AR67" s="102"/>
    </row>
    <row r="68" spans="28:44">
      <c r="AB68" s="102"/>
      <c r="AC68" s="102"/>
      <c r="AD68" s="102"/>
      <c r="AE68" s="102"/>
      <c r="AF68" s="102"/>
      <c r="AG68" s="102"/>
      <c r="AH68" s="102"/>
      <c r="AI68" s="102"/>
      <c r="AJ68" s="102"/>
      <c r="AK68" s="102"/>
      <c r="AL68" s="102"/>
      <c r="AM68" s="102"/>
      <c r="AN68" s="102"/>
      <c r="AO68" s="102"/>
      <c r="AP68" s="102"/>
      <c r="AQ68" s="102"/>
      <c r="AR68" s="102"/>
    </row>
    <row r="69" spans="28:44">
      <c r="AB69" s="102"/>
      <c r="AC69" s="102"/>
      <c r="AD69" s="102"/>
      <c r="AE69" s="102"/>
      <c r="AF69" s="102"/>
      <c r="AG69" s="102"/>
      <c r="AH69" s="102"/>
      <c r="AI69" s="102"/>
      <c r="AJ69" s="102"/>
      <c r="AK69" s="102"/>
      <c r="AL69" s="102"/>
      <c r="AM69" s="102"/>
      <c r="AN69" s="102"/>
      <c r="AO69" s="102"/>
      <c r="AP69" s="102"/>
      <c r="AQ69" s="102"/>
      <c r="AR69" s="102"/>
    </row>
    <row r="70" spans="28:44">
      <c r="AB70" s="102"/>
      <c r="AC70" s="102"/>
      <c r="AD70" s="102"/>
      <c r="AE70" s="102"/>
      <c r="AF70" s="102"/>
      <c r="AG70" s="102"/>
      <c r="AH70" s="102"/>
      <c r="AI70" s="102"/>
      <c r="AJ70" s="102"/>
      <c r="AK70" s="102"/>
      <c r="AL70" s="102"/>
      <c r="AM70" s="102"/>
      <c r="AN70" s="102"/>
      <c r="AO70" s="102"/>
      <c r="AP70" s="102"/>
      <c r="AQ70" s="102"/>
      <c r="AR70" s="102"/>
    </row>
    <row r="71" spans="28:44">
      <c r="AB71" s="102"/>
      <c r="AC71" s="102"/>
      <c r="AD71" s="102"/>
      <c r="AE71" s="102"/>
      <c r="AF71" s="102"/>
      <c r="AG71" s="102"/>
      <c r="AH71" s="102"/>
      <c r="AI71" s="102"/>
      <c r="AJ71" s="102"/>
      <c r="AK71" s="102"/>
      <c r="AL71" s="102"/>
      <c r="AM71" s="102"/>
      <c r="AN71" s="102"/>
      <c r="AO71" s="102"/>
      <c r="AP71" s="102"/>
      <c r="AQ71" s="102"/>
      <c r="AR71" s="102"/>
    </row>
    <row r="72" spans="28:44">
      <c r="AB72" s="102"/>
      <c r="AC72" s="102"/>
      <c r="AD72" s="102"/>
      <c r="AE72" s="102"/>
      <c r="AF72" s="102"/>
      <c r="AG72" s="102"/>
      <c r="AH72" s="102"/>
      <c r="AI72" s="102"/>
      <c r="AJ72" s="102"/>
      <c r="AK72" s="102"/>
      <c r="AL72" s="102"/>
      <c r="AM72" s="102"/>
      <c r="AN72" s="102"/>
      <c r="AO72" s="102"/>
      <c r="AP72" s="102"/>
      <c r="AQ72" s="102"/>
      <c r="AR72" s="102"/>
    </row>
    <row r="73" spans="28:44">
      <c r="AB73" s="102"/>
      <c r="AC73" s="102"/>
      <c r="AD73" s="102"/>
      <c r="AE73" s="102"/>
      <c r="AF73" s="102"/>
      <c r="AG73" s="102"/>
      <c r="AH73" s="102"/>
      <c r="AI73" s="102"/>
      <c r="AJ73" s="102"/>
      <c r="AK73" s="102"/>
      <c r="AL73" s="102"/>
      <c r="AM73" s="102"/>
      <c r="AN73" s="102"/>
      <c r="AO73" s="102"/>
      <c r="AP73" s="102"/>
      <c r="AQ73" s="102"/>
      <c r="AR73" s="102"/>
    </row>
    <row r="74" spans="28:44">
      <c r="AB74" s="102"/>
      <c r="AC74" s="102"/>
      <c r="AD74" s="102"/>
      <c r="AE74" s="102"/>
      <c r="AF74" s="102"/>
      <c r="AG74" s="102"/>
      <c r="AH74" s="102"/>
      <c r="AI74" s="102"/>
      <c r="AJ74" s="102"/>
      <c r="AK74" s="102"/>
      <c r="AL74" s="102"/>
      <c r="AM74" s="102"/>
      <c r="AN74" s="102"/>
      <c r="AO74" s="102"/>
      <c r="AP74" s="102"/>
      <c r="AQ74" s="102"/>
      <c r="AR74" s="102"/>
    </row>
    <row r="75" spans="28:44">
      <c r="AB75" s="102"/>
      <c r="AC75" s="102"/>
      <c r="AD75" s="102"/>
      <c r="AE75" s="102"/>
      <c r="AF75" s="102"/>
      <c r="AG75" s="102"/>
      <c r="AH75" s="102"/>
      <c r="AI75" s="102"/>
      <c r="AJ75" s="102"/>
      <c r="AK75" s="102"/>
      <c r="AL75" s="102"/>
      <c r="AM75" s="102"/>
      <c r="AN75" s="102"/>
      <c r="AO75" s="102"/>
      <c r="AP75" s="102"/>
      <c r="AQ75" s="102"/>
      <c r="AR75" s="102"/>
    </row>
    <row r="76" spans="28:44">
      <c r="AB76" s="102"/>
      <c r="AC76" s="102"/>
      <c r="AD76" s="102"/>
      <c r="AE76" s="102"/>
      <c r="AF76" s="102"/>
      <c r="AG76" s="102"/>
      <c r="AH76" s="102"/>
      <c r="AI76" s="102"/>
      <c r="AJ76" s="102"/>
      <c r="AK76" s="102"/>
      <c r="AL76" s="102"/>
      <c r="AM76" s="102"/>
      <c r="AN76" s="102"/>
      <c r="AO76" s="102"/>
      <c r="AP76" s="102"/>
      <c r="AQ76" s="102"/>
      <c r="AR76" s="102"/>
    </row>
    <row r="77" spans="28:44">
      <c r="AB77" s="102"/>
      <c r="AC77" s="102"/>
      <c r="AD77" s="102"/>
      <c r="AE77" s="102"/>
      <c r="AF77" s="102"/>
      <c r="AG77" s="102"/>
      <c r="AH77" s="102"/>
      <c r="AI77" s="102"/>
      <c r="AJ77" s="102"/>
      <c r="AK77" s="102"/>
      <c r="AL77" s="102"/>
      <c r="AM77" s="102"/>
      <c r="AN77" s="102"/>
      <c r="AO77" s="102"/>
      <c r="AP77" s="102"/>
      <c r="AQ77" s="102"/>
      <c r="AR77" s="102"/>
    </row>
    <row r="78" spans="28:44">
      <c r="AB78" s="102"/>
      <c r="AC78" s="102"/>
      <c r="AD78" s="102"/>
      <c r="AE78" s="102"/>
      <c r="AF78" s="102"/>
      <c r="AG78" s="102"/>
      <c r="AH78" s="102"/>
      <c r="AI78" s="102"/>
      <c r="AJ78" s="102"/>
      <c r="AK78" s="102"/>
      <c r="AL78" s="102"/>
      <c r="AM78" s="102"/>
      <c r="AN78" s="102"/>
      <c r="AO78" s="102"/>
      <c r="AP78" s="102"/>
      <c r="AQ78" s="102"/>
      <c r="AR78" s="102"/>
    </row>
    <row r="79" spans="28:44">
      <c r="AB79" s="102"/>
      <c r="AC79" s="102"/>
      <c r="AD79" s="102"/>
      <c r="AE79" s="102"/>
      <c r="AF79" s="102"/>
      <c r="AG79" s="102"/>
      <c r="AH79" s="102"/>
      <c r="AI79" s="102"/>
      <c r="AJ79" s="102"/>
      <c r="AK79" s="102"/>
      <c r="AL79" s="102"/>
      <c r="AM79" s="102"/>
      <c r="AN79" s="102"/>
      <c r="AO79" s="102"/>
      <c r="AP79" s="102"/>
      <c r="AQ79" s="102"/>
      <c r="AR79" s="102"/>
    </row>
    <row r="80" spans="28:44">
      <c r="AB80" s="102"/>
      <c r="AC80" s="102"/>
      <c r="AD80" s="102"/>
      <c r="AE80" s="102"/>
      <c r="AF80" s="102"/>
      <c r="AG80" s="102"/>
      <c r="AH80" s="102"/>
      <c r="AI80" s="102"/>
      <c r="AJ80" s="102"/>
      <c r="AK80" s="102"/>
      <c r="AL80" s="102"/>
      <c r="AM80" s="102"/>
      <c r="AN80" s="102"/>
      <c r="AO80" s="102"/>
      <c r="AP80" s="102"/>
      <c r="AQ80" s="102"/>
      <c r="AR80" s="102"/>
    </row>
    <row r="81" spans="28:44">
      <c r="AB81" s="102"/>
      <c r="AC81" s="102"/>
      <c r="AD81" s="102"/>
      <c r="AE81" s="102"/>
      <c r="AF81" s="102"/>
      <c r="AG81" s="102"/>
      <c r="AH81" s="102"/>
      <c r="AI81" s="102"/>
      <c r="AJ81" s="102"/>
      <c r="AK81" s="102"/>
      <c r="AL81" s="102"/>
      <c r="AM81" s="102"/>
      <c r="AN81" s="102"/>
      <c r="AO81" s="102"/>
      <c r="AP81" s="102"/>
      <c r="AQ81" s="102"/>
      <c r="AR81" s="102"/>
    </row>
    <row r="82" spans="28:44">
      <c r="AB82" s="102"/>
      <c r="AC82" s="102"/>
      <c r="AD82" s="102"/>
      <c r="AE82" s="102"/>
      <c r="AF82" s="102"/>
      <c r="AG82" s="102"/>
      <c r="AH82" s="102"/>
      <c r="AI82" s="102"/>
      <c r="AJ82" s="102"/>
      <c r="AK82" s="102"/>
      <c r="AL82" s="102"/>
      <c r="AM82" s="102"/>
      <c r="AN82" s="102"/>
      <c r="AO82" s="102"/>
      <c r="AP82" s="102"/>
      <c r="AQ82" s="102"/>
      <c r="AR82" s="102"/>
    </row>
    <row r="83" spans="28:44">
      <c r="AB83" s="102"/>
      <c r="AC83" s="102"/>
      <c r="AD83" s="102"/>
      <c r="AE83" s="102"/>
      <c r="AF83" s="102"/>
      <c r="AG83" s="102"/>
      <c r="AH83" s="102"/>
      <c r="AI83" s="102"/>
      <c r="AJ83" s="102"/>
      <c r="AK83" s="102"/>
      <c r="AL83" s="102"/>
      <c r="AM83" s="102"/>
      <c r="AN83" s="102"/>
      <c r="AO83" s="102"/>
      <c r="AP83" s="102"/>
      <c r="AQ83" s="102"/>
      <c r="AR83" s="102"/>
    </row>
    <row r="84" spans="28:44">
      <c r="AB84" s="102"/>
      <c r="AC84" s="102"/>
      <c r="AD84" s="102"/>
      <c r="AE84" s="102"/>
      <c r="AF84" s="102"/>
      <c r="AG84" s="102"/>
      <c r="AH84" s="102"/>
      <c r="AI84" s="102"/>
      <c r="AJ84" s="102"/>
      <c r="AK84" s="102"/>
      <c r="AL84" s="102"/>
      <c r="AM84" s="102"/>
      <c r="AN84" s="102"/>
      <c r="AO84" s="102"/>
      <c r="AP84" s="102"/>
      <c r="AQ84" s="102"/>
      <c r="AR84" s="102"/>
    </row>
    <row r="85" spans="28:44">
      <c r="AB85" s="102"/>
      <c r="AC85" s="102"/>
      <c r="AD85" s="102"/>
      <c r="AE85" s="102"/>
      <c r="AF85" s="102"/>
      <c r="AG85" s="102"/>
      <c r="AH85" s="102"/>
      <c r="AI85" s="102"/>
      <c r="AJ85" s="102"/>
      <c r="AK85" s="102"/>
      <c r="AL85" s="102"/>
      <c r="AM85" s="102"/>
      <c r="AN85" s="102"/>
      <c r="AO85" s="102"/>
      <c r="AP85" s="102"/>
      <c r="AQ85" s="102"/>
      <c r="AR85" s="102"/>
    </row>
    <row r="86" spans="28:44">
      <c r="AB86" s="102"/>
      <c r="AC86" s="102"/>
      <c r="AD86" s="102"/>
      <c r="AE86" s="102"/>
      <c r="AF86" s="102"/>
      <c r="AG86" s="102"/>
      <c r="AH86" s="102"/>
      <c r="AI86" s="102"/>
      <c r="AJ86" s="102"/>
      <c r="AK86" s="102"/>
      <c r="AL86" s="102"/>
      <c r="AM86" s="102"/>
      <c r="AN86" s="102"/>
      <c r="AO86" s="102"/>
      <c r="AP86" s="102"/>
      <c r="AQ86" s="102"/>
      <c r="AR86" s="102"/>
    </row>
    <row r="87" spans="28:44">
      <c r="AB87" s="102"/>
      <c r="AC87" s="102"/>
      <c r="AD87" s="102"/>
      <c r="AE87" s="102"/>
      <c r="AF87" s="102"/>
      <c r="AG87" s="102"/>
      <c r="AH87" s="102"/>
      <c r="AI87" s="102"/>
      <c r="AJ87" s="102"/>
      <c r="AK87" s="102"/>
      <c r="AL87" s="102"/>
      <c r="AM87" s="102"/>
      <c r="AN87" s="102"/>
      <c r="AO87" s="102"/>
      <c r="AP87" s="102"/>
      <c r="AQ87" s="102"/>
      <c r="AR87" s="102"/>
    </row>
    <row r="88" spans="28:44">
      <c r="AB88" s="102"/>
      <c r="AC88" s="102"/>
      <c r="AD88" s="102"/>
      <c r="AE88" s="102"/>
      <c r="AF88" s="102"/>
      <c r="AG88" s="102"/>
      <c r="AH88" s="102"/>
      <c r="AI88" s="102"/>
      <c r="AJ88" s="102"/>
      <c r="AK88" s="102"/>
      <c r="AL88" s="102"/>
      <c r="AM88" s="102"/>
      <c r="AN88" s="102"/>
      <c r="AO88" s="102"/>
      <c r="AP88" s="102"/>
      <c r="AQ88" s="102"/>
      <c r="AR88" s="102"/>
    </row>
    <row r="89" spans="28:44">
      <c r="AB89" s="102"/>
      <c r="AC89" s="102"/>
      <c r="AD89" s="102"/>
      <c r="AE89" s="102"/>
      <c r="AF89" s="102"/>
      <c r="AG89" s="102"/>
      <c r="AH89" s="102"/>
      <c r="AI89" s="102"/>
      <c r="AJ89" s="102"/>
      <c r="AK89" s="102"/>
      <c r="AL89" s="102"/>
      <c r="AM89" s="102"/>
      <c r="AN89" s="102"/>
      <c r="AO89" s="102"/>
      <c r="AP89" s="102"/>
      <c r="AQ89" s="102"/>
      <c r="AR89" s="102"/>
    </row>
    <row r="90" spans="28:44">
      <c r="AB90" s="102"/>
      <c r="AC90" s="102"/>
      <c r="AD90" s="102"/>
      <c r="AE90" s="102"/>
      <c r="AF90" s="102"/>
      <c r="AG90" s="102"/>
      <c r="AH90" s="102"/>
      <c r="AI90" s="102"/>
      <c r="AJ90" s="102"/>
      <c r="AK90" s="102"/>
      <c r="AL90" s="102"/>
      <c r="AM90" s="102"/>
      <c r="AN90" s="102"/>
      <c r="AO90" s="102"/>
      <c r="AP90" s="102"/>
      <c r="AQ90" s="102"/>
      <c r="AR90" s="102"/>
    </row>
    <row r="91" spans="28:44">
      <c r="AB91" s="102"/>
      <c r="AC91" s="102"/>
      <c r="AD91" s="102"/>
      <c r="AE91" s="102"/>
      <c r="AF91" s="102"/>
      <c r="AG91" s="102"/>
      <c r="AH91" s="102"/>
      <c r="AI91" s="102"/>
      <c r="AJ91" s="102"/>
      <c r="AK91" s="102"/>
      <c r="AL91" s="102"/>
      <c r="AM91" s="102"/>
      <c r="AN91" s="102"/>
      <c r="AO91" s="102"/>
      <c r="AP91" s="102"/>
      <c r="AQ91" s="102"/>
      <c r="AR91" s="102"/>
    </row>
    <row r="92" spans="28:44">
      <c r="AB92" s="102"/>
      <c r="AC92" s="102"/>
      <c r="AD92" s="102"/>
      <c r="AE92" s="102"/>
      <c r="AF92" s="102"/>
      <c r="AG92" s="102"/>
      <c r="AH92" s="102"/>
      <c r="AI92" s="102"/>
      <c r="AJ92" s="102"/>
      <c r="AK92" s="102"/>
      <c r="AL92" s="102"/>
      <c r="AM92" s="102"/>
      <c r="AN92" s="102"/>
      <c r="AO92" s="102"/>
      <c r="AP92" s="102"/>
      <c r="AQ92" s="102"/>
      <c r="AR92" s="102"/>
    </row>
    <row r="93" spans="28:44">
      <c r="AB93" s="102"/>
      <c r="AC93" s="102"/>
      <c r="AD93" s="102"/>
      <c r="AE93" s="102"/>
      <c r="AF93" s="102"/>
      <c r="AG93" s="102"/>
      <c r="AH93" s="102"/>
      <c r="AI93" s="102"/>
      <c r="AJ93" s="102"/>
      <c r="AK93" s="102"/>
      <c r="AL93" s="102"/>
      <c r="AM93" s="102"/>
      <c r="AN93" s="102"/>
      <c r="AO93" s="102"/>
      <c r="AP93" s="102"/>
      <c r="AQ93" s="102"/>
      <c r="AR93" s="102"/>
    </row>
    <row r="94" spans="28:44">
      <c r="AB94" s="102"/>
      <c r="AC94" s="102"/>
      <c r="AD94" s="102"/>
      <c r="AE94" s="102"/>
      <c r="AF94" s="102"/>
      <c r="AG94" s="102"/>
      <c r="AH94" s="102"/>
      <c r="AI94" s="102"/>
      <c r="AJ94" s="102"/>
      <c r="AK94" s="102"/>
      <c r="AL94" s="102"/>
      <c r="AM94" s="102"/>
      <c r="AN94" s="102"/>
      <c r="AO94" s="102"/>
      <c r="AP94" s="102"/>
      <c r="AQ94" s="102"/>
      <c r="AR94" s="102"/>
    </row>
  </sheetData>
  <mergeCells count="3">
    <mergeCell ref="AA5:AA6"/>
    <mergeCell ref="B7:B19"/>
    <mergeCell ref="B20:B36"/>
  </mergeCells>
  <phoneticPr fontId="1"/>
  <pageMargins left="0.7" right="0.7" top="0.75" bottom="0.75" header="0.3" footer="0.3"/>
  <pageSetup paperSize="9" scale="55" orientation="landscape" r:id="rId1"/>
  <colBreaks count="1" manualBreakCount="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様式Ⅲ-5</vt:lpstr>
      <vt:lpstr>様式Ⅲ-9-1</vt:lpstr>
      <vt:lpstr>様式Ⅲ-9-2</vt:lpstr>
      <vt:lpstr>様式Ⅲ-9-3</vt:lpstr>
      <vt:lpstr>※様式Ⅲ-9-3計算条件（取水量平均１）</vt:lpstr>
      <vt:lpstr>様式Ⅲ-9-4</vt:lpstr>
      <vt:lpstr>'様式Ⅲ-5'!_Toc49929544</vt:lpstr>
      <vt:lpstr>'様式Ⅲ-5'!Print_Area</vt:lpstr>
      <vt:lpstr>'様式Ⅲ-9-1'!Print_Area</vt:lpstr>
      <vt:lpstr>'様式Ⅲ-9-3'!Print_Area</vt:lpstr>
      <vt:lpstr>'様式Ⅲ-9-4'!Print_Area</vt:lpstr>
      <vt:lpstr>'様式Ⅲ-5'!Print_Titles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津崎 尚子</dc:creator>
  <cp:lastModifiedBy>shimada</cp:lastModifiedBy>
  <cp:lastPrinted>2020-03-02T09:52:49Z</cp:lastPrinted>
  <dcterms:created xsi:type="dcterms:W3CDTF">2018-09-07T00:13:47Z</dcterms:created>
  <dcterms:modified xsi:type="dcterms:W3CDTF">2020-09-11T04:44:18Z</dcterms:modified>
</cp:coreProperties>
</file>