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■産業振興課\☆★ＳＮ＆危機管理　窓口受付様式集★☆\3.申請様式\R5.9.5【大阪府金融課】FW 【通知文書の送付】セーフティネット保証４号（新型コロナウイルス感染症）における取扱いの変更について\4号\"/>
    </mc:Choice>
  </mc:AlternateContent>
  <bookViews>
    <workbookView xWindow="0" yWindow="0" windowWidth="20490" windowHeight="7170"/>
  </bookViews>
  <sheets>
    <sheet name="申請書" sheetId="1" r:id="rId1"/>
    <sheet name="売上高計算表" sheetId="2" r:id="rId2"/>
    <sheet name="作成手順" sheetId="4" r:id="rId3"/>
  </sheets>
  <definedNames>
    <definedName name="_xlnm.Print_Area" localSheetId="2">作成手順!$A$2:$H$7</definedName>
    <definedName name="_xlnm.Print_Area" localSheetId="0">申請書!$A$1:$P$51</definedName>
    <definedName name="_xlnm.Print_Area" localSheetId="1">売上高計算表!$A$1:$AO$56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2" l="1"/>
  <c r="V11" i="2"/>
  <c r="R11" i="2"/>
  <c r="N11" i="2"/>
  <c r="J11" i="2"/>
  <c r="M28" i="1" l="1"/>
  <c r="M27" i="1"/>
  <c r="AD36" i="2" l="1"/>
  <c r="N26" i="1" s="1"/>
  <c r="AI36" i="2" l="1"/>
  <c r="Z27" i="2" l="1"/>
  <c r="Z13" i="2"/>
  <c r="AH13" i="2" l="1"/>
  <c r="M32" i="1"/>
  <c r="AH27" i="2"/>
  <c r="M33" i="1"/>
  <c r="AD42" i="2" l="1"/>
  <c r="N31" i="1" s="1"/>
  <c r="AI42" i="2" l="1"/>
  <c r="N25" i="2"/>
  <c r="V25" i="2"/>
</calcChain>
</file>

<file path=xl/comments1.xml><?xml version="1.0" encoding="utf-8"?>
<comments xmlns="http://schemas.openxmlformats.org/spreadsheetml/2006/main">
  <authors>
    <author>Administrator</author>
  </authors>
  <commentList>
    <comment ref="W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（法人名）代表者名＋サイン</t>
        </r>
      </text>
    </comment>
  </commentList>
</comments>
</file>

<file path=xl/sharedStrings.xml><?xml version="1.0" encoding="utf-8"?>
<sst xmlns="http://schemas.openxmlformats.org/spreadsheetml/2006/main" count="102" uniqueCount="70">
  <si>
    <t>記</t>
  </si>
  <si>
    <t>２．売上高等</t>
  </si>
  <si>
    <t>３．売上高等が減少し、又は減少すると見込まれる理由</t>
  </si>
  <si>
    <t>（留意事項）</t>
  </si>
  <si>
    <t>申請のとおり、相違ないことを認定します。</t>
  </si>
  <si>
    <t>(本認定書の有効期間は認定日から起算して３０日です。)</t>
  </si>
  <si>
    <t>様式第４（突発的災害「自然災害等」）</t>
    <phoneticPr fontId="5"/>
  </si>
  <si>
    <t>（あて先）</t>
    <phoneticPr fontId="5"/>
  </si>
  <si>
    <t>減少率</t>
    <rPh sb="0" eb="3">
      <t>ゲンショウリツ</t>
    </rPh>
    <phoneticPr fontId="5"/>
  </si>
  <si>
    <t>％</t>
    <phoneticPr fontId="5"/>
  </si>
  <si>
    <t>円</t>
    <rPh sb="0" eb="1">
      <t>エン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</si>
  <si>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</si>
  <si>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</si>
  <si>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円</t>
    <rPh sb="0" eb="1">
      <t>エン</t>
    </rPh>
    <phoneticPr fontId="5"/>
  </si>
  <si>
    <r>
      <t>最近の</t>
    </r>
    <r>
      <rPr>
        <b/>
        <sz val="11"/>
        <rFont val="HGPｺﾞｼｯｸE"/>
        <family val="3"/>
        <charset val="128"/>
      </rPr>
      <t>１</t>
    </r>
    <r>
      <rPr>
        <b/>
        <sz val="11"/>
        <rFont val="BIZ UDPゴシック"/>
        <family val="3"/>
        <charset val="128"/>
      </rPr>
      <t>か月間（Ａ）</t>
    </r>
    <rPh sb="0" eb="2">
      <t>サイキン</t>
    </rPh>
    <rPh sb="5" eb="6">
      <t>ツキ</t>
    </rPh>
    <rPh sb="6" eb="7">
      <t>アイダ</t>
    </rPh>
    <phoneticPr fontId="5"/>
  </si>
  <si>
    <r>
      <rPr>
        <b/>
        <sz val="11"/>
        <color theme="1"/>
        <rFont val="HGPｺﾞｼｯｸE"/>
        <family val="3"/>
        <charset val="128"/>
      </rPr>
      <t>２</t>
    </r>
    <r>
      <rPr>
        <b/>
        <sz val="11"/>
        <color theme="1"/>
        <rFont val="BIZ UDPゴシック"/>
        <family val="3"/>
        <charset val="128"/>
      </rPr>
      <t>か月間の合計（Ｃ）</t>
    </r>
    <rPh sb="2" eb="4">
      <t>ゲツカン</t>
    </rPh>
    <rPh sb="5" eb="6">
      <t>ゴウ</t>
    </rPh>
    <rPh sb="6" eb="7">
      <t>ケイ</t>
    </rPh>
    <phoneticPr fontId="5"/>
  </si>
  <si>
    <t>実績</t>
    <rPh sb="0" eb="2">
      <t>ジッセキ</t>
    </rPh>
    <phoneticPr fontId="5"/>
  </si>
  <si>
    <t>見込み</t>
    <rPh sb="0" eb="2">
      <t>ミコ</t>
    </rPh>
    <phoneticPr fontId="5"/>
  </si>
  <si>
    <t>実績＋見込み</t>
    <rPh sb="0" eb="2">
      <t>ジッセキ</t>
    </rPh>
    <rPh sb="3" eb="5">
      <t>ミコ</t>
    </rPh>
    <phoneticPr fontId="5"/>
  </si>
  <si>
    <r>
      <t>Ａに対応する
前年</t>
    </r>
    <r>
      <rPr>
        <b/>
        <sz val="11"/>
        <rFont val="HGPｺﾞｼｯｸE"/>
        <family val="3"/>
        <charset val="128"/>
      </rPr>
      <t>１</t>
    </r>
    <r>
      <rPr>
        <b/>
        <sz val="11"/>
        <rFont val="BIZ UDPゴシック"/>
        <family val="3"/>
        <charset val="128"/>
      </rPr>
      <t>か月間（Ｂ）</t>
    </r>
    <rPh sb="2" eb="4">
      <t>タイオウ</t>
    </rPh>
    <rPh sb="7" eb="9">
      <t>ゼンネン</t>
    </rPh>
    <rPh sb="11" eb="12">
      <t>ツキ</t>
    </rPh>
    <rPh sb="12" eb="13">
      <t>アイダ</t>
    </rPh>
    <phoneticPr fontId="5"/>
  </si>
  <si>
    <r>
      <t>Ｃに対応する前年</t>
    </r>
    <r>
      <rPr>
        <b/>
        <sz val="11"/>
        <color theme="1"/>
        <rFont val="HGPｺﾞｼｯｸE"/>
        <family val="3"/>
        <charset val="128"/>
      </rPr>
      <t>２</t>
    </r>
    <r>
      <rPr>
        <b/>
        <sz val="11"/>
        <color theme="1"/>
        <rFont val="BIZ UDPゴシック"/>
        <family val="3"/>
        <charset val="128"/>
      </rPr>
      <t>か月間</t>
    </r>
    <rPh sb="2" eb="4">
      <t>タイオウ</t>
    </rPh>
    <rPh sb="6" eb="8">
      <t>ゼンネン</t>
    </rPh>
    <rPh sb="10" eb="11">
      <t>ツキ</t>
    </rPh>
    <rPh sb="11" eb="12">
      <t>アイダ</t>
    </rPh>
    <phoneticPr fontId="5"/>
  </si>
  <si>
    <r>
      <rPr>
        <b/>
        <sz val="11"/>
        <color theme="1"/>
        <rFont val="HGPｺﾞｼｯｸE"/>
        <family val="3"/>
        <charset val="128"/>
      </rPr>
      <t>２</t>
    </r>
    <r>
      <rPr>
        <b/>
        <sz val="11"/>
        <color theme="1"/>
        <rFont val="BIZ UDPゴシック"/>
        <family val="3"/>
        <charset val="128"/>
      </rPr>
      <t>か月間の合計（Ｄ）</t>
    </r>
    <rPh sb="2" eb="4">
      <t>ゲツカン</t>
    </rPh>
    <rPh sb="5" eb="6">
      <t>ゴウ</t>
    </rPh>
    <rPh sb="6" eb="7">
      <t>ケイ</t>
    </rPh>
    <phoneticPr fontId="5"/>
  </si>
  <si>
    <t>上記の通り相違ありません。</t>
    <rPh sb="0" eb="2">
      <t>ジョウキ</t>
    </rPh>
    <rPh sb="3" eb="4">
      <t>トオ</t>
    </rPh>
    <rPh sb="5" eb="7">
      <t>ソウイ</t>
    </rPh>
    <phoneticPr fontId="5"/>
  </si>
  <si>
    <r>
      <t>最近の</t>
    </r>
    <r>
      <rPr>
        <b/>
        <sz val="11"/>
        <color theme="1"/>
        <rFont val="HGPｺﾞｼｯｸE"/>
        <family val="3"/>
        <charset val="128"/>
      </rPr>
      <t>１</t>
    </r>
    <r>
      <rPr>
        <b/>
        <sz val="11"/>
        <color theme="1"/>
        <rFont val="BIZ UDPゴシック"/>
        <family val="3"/>
        <charset val="128"/>
      </rPr>
      <t>か月間に続く</t>
    </r>
    <r>
      <rPr>
        <b/>
        <sz val="11"/>
        <color theme="1"/>
        <rFont val="HGPｺﾞｼｯｸE"/>
        <family val="3"/>
        <charset val="128"/>
      </rPr>
      <t>２</t>
    </r>
    <r>
      <rPr>
        <b/>
        <sz val="11"/>
        <color theme="1"/>
        <rFont val="BIZ UDPゴシック"/>
        <family val="3"/>
        <charset val="128"/>
      </rPr>
      <t>か月間の見込み</t>
    </r>
    <rPh sb="0" eb="2">
      <t>サイキン</t>
    </rPh>
    <rPh sb="5" eb="6">
      <t>ツキ</t>
    </rPh>
    <rPh sb="6" eb="7">
      <t>アイダ</t>
    </rPh>
    <rPh sb="8" eb="9">
      <t>ツヅ</t>
    </rPh>
    <rPh sb="12" eb="13">
      <t>ツキ</t>
    </rPh>
    <rPh sb="13" eb="14">
      <t>アイダ</t>
    </rPh>
    <rPh sb="15" eb="17">
      <t>ミコ</t>
    </rPh>
    <phoneticPr fontId="5"/>
  </si>
  <si>
    <r>
      <t>最近</t>
    </r>
    <r>
      <rPr>
        <b/>
        <sz val="11"/>
        <color theme="1"/>
        <rFont val="HGPｺﾞｼｯｸE"/>
        <family val="3"/>
        <charset val="128"/>
      </rPr>
      <t>３</t>
    </r>
    <r>
      <rPr>
        <b/>
        <sz val="11"/>
        <color theme="1"/>
        <rFont val="BIZ UDPゴシック"/>
        <family val="3"/>
        <charset val="128"/>
      </rPr>
      <t>か月間の売上高等</t>
    </r>
    <rPh sb="0" eb="2">
      <t>サイキン</t>
    </rPh>
    <rPh sb="4" eb="5">
      <t>ツキ</t>
    </rPh>
    <rPh sb="5" eb="6">
      <t>アイダ</t>
    </rPh>
    <rPh sb="7" eb="9">
      <t>ウリアゲ</t>
    </rPh>
    <rPh sb="9" eb="10">
      <t>ダカ</t>
    </rPh>
    <rPh sb="10" eb="11">
      <t>トウ</t>
    </rPh>
    <phoneticPr fontId="5"/>
  </si>
  <si>
    <t>減少率</t>
    <rPh sb="0" eb="3">
      <t>ゲンショウリツ</t>
    </rPh>
    <phoneticPr fontId="5"/>
  </si>
  <si>
    <r>
      <t>（最近</t>
    </r>
    <r>
      <rPr>
        <sz val="11"/>
        <color theme="1"/>
        <rFont val="HGPｺﾞｼｯｸE"/>
        <family val="3"/>
        <charset val="128"/>
      </rPr>
      <t>１</t>
    </r>
    <r>
      <rPr>
        <sz val="11"/>
        <color theme="1"/>
        <rFont val="BIZ UDPゴシック"/>
        <family val="3"/>
        <charset val="128"/>
      </rPr>
      <t>か月間の売上高等の減少率）</t>
    </r>
    <rPh sb="1" eb="3">
      <t>サイキン</t>
    </rPh>
    <rPh sb="5" eb="7">
      <t>ゲツカン</t>
    </rPh>
    <rPh sb="8" eb="10">
      <t>ウリアゲ</t>
    </rPh>
    <rPh sb="10" eb="11">
      <t>ダカ</t>
    </rPh>
    <rPh sb="11" eb="12">
      <t>トウ</t>
    </rPh>
    <rPh sb="13" eb="16">
      <t>ゲンショウリツ</t>
    </rPh>
    <phoneticPr fontId="5"/>
  </si>
  <si>
    <r>
      <t>（最近</t>
    </r>
    <r>
      <rPr>
        <sz val="11"/>
        <color theme="1"/>
        <rFont val="HGPｺﾞｼｯｸE"/>
        <family val="3"/>
        <charset val="128"/>
      </rPr>
      <t>３</t>
    </r>
    <r>
      <rPr>
        <sz val="11"/>
        <color theme="1"/>
        <rFont val="BIZ UDPゴシック"/>
        <family val="3"/>
        <charset val="128"/>
      </rPr>
      <t>か月間の売上高等の実績見込みに係る減少率）</t>
    </r>
    <rPh sb="1" eb="3">
      <t>サイキン</t>
    </rPh>
    <rPh sb="5" eb="7">
      <t>ゲツカン</t>
    </rPh>
    <rPh sb="8" eb="10">
      <t>ウリアゲ</t>
    </rPh>
    <rPh sb="10" eb="11">
      <t>ダカ</t>
    </rPh>
    <rPh sb="11" eb="12">
      <t>トウ</t>
    </rPh>
    <rPh sb="13" eb="15">
      <t>ジッセキ</t>
    </rPh>
    <rPh sb="15" eb="17">
      <t>ミコ</t>
    </rPh>
    <rPh sb="19" eb="20">
      <t>カカ</t>
    </rPh>
    <rPh sb="21" eb="24">
      <t>ゲンショウリツ</t>
    </rPh>
    <phoneticPr fontId="5"/>
  </si>
  <si>
    <r>
      <t>{{(B＋D)－(A＋C)} ÷ (B+D)}×</t>
    </r>
    <r>
      <rPr>
        <sz val="11"/>
        <color theme="1"/>
        <rFont val="HGPｺﾞｼｯｸE"/>
        <family val="3"/>
        <charset val="128"/>
      </rPr>
      <t>100</t>
    </r>
    <r>
      <rPr>
        <sz val="11"/>
        <color theme="1"/>
        <rFont val="BIZ UDPゴシック"/>
        <family val="3"/>
        <charset val="128"/>
      </rPr>
      <t xml:space="preserve"> ≧ </t>
    </r>
    <r>
      <rPr>
        <sz val="11"/>
        <color theme="1"/>
        <rFont val="HGPｺﾞｼｯｸE"/>
        <family val="3"/>
        <charset val="128"/>
      </rPr>
      <t>20</t>
    </r>
    <r>
      <rPr>
        <sz val="11"/>
        <color theme="1"/>
        <rFont val="BIZ UDPゴシック"/>
        <family val="3"/>
        <charset val="128"/>
      </rPr>
      <t>%</t>
    </r>
    <phoneticPr fontId="5"/>
  </si>
  <si>
    <r>
      <t>{( B－A ) ÷ B} ×</t>
    </r>
    <r>
      <rPr>
        <sz val="11"/>
        <color theme="1"/>
        <rFont val="HGPｺﾞｼｯｸE"/>
        <family val="3"/>
        <charset val="128"/>
      </rPr>
      <t xml:space="preserve"> 100</t>
    </r>
    <r>
      <rPr>
        <sz val="11"/>
        <color theme="1"/>
        <rFont val="BIZ UDPゴシック"/>
        <family val="3"/>
        <charset val="128"/>
      </rPr>
      <t xml:space="preserve"> ≧ </t>
    </r>
    <r>
      <rPr>
        <sz val="11"/>
        <color theme="1"/>
        <rFont val="HGPｺﾞｼｯｸE"/>
        <family val="3"/>
        <charset val="128"/>
      </rPr>
      <t>20</t>
    </r>
    <r>
      <rPr>
        <sz val="11"/>
        <color theme="1"/>
        <rFont val="BIZ UDPゴシック"/>
        <family val="3"/>
        <charset val="128"/>
      </rPr>
      <t>%</t>
    </r>
    <phoneticPr fontId="5"/>
  </si>
  <si>
    <r>
      <t>上記最近</t>
    </r>
    <r>
      <rPr>
        <b/>
        <sz val="11"/>
        <color theme="1"/>
        <rFont val="HGPｺﾞｼｯｸE"/>
        <family val="3"/>
        <charset val="128"/>
      </rPr>
      <t>３</t>
    </r>
    <r>
      <rPr>
        <b/>
        <sz val="11"/>
        <color theme="1"/>
        <rFont val="BIZ UDPゴシック"/>
        <family val="3"/>
        <charset val="128"/>
      </rPr>
      <t>か月間に対応する前年同期の売上高等</t>
    </r>
    <rPh sb="0" eb="2">
      <t>ジョウキ</t>
    </rPh>
    <rPh sb="2" eb="4">
      <t>サイキン</t>
    </rPh>
    <rPh sb="6" eb="7">
      <t>ゲツ</t>
    </rPh>
    <rPh sb="7" eb="8">
      <t>カン</t>
    </rPh>
    <rPh sb="9" eb="11">
      <t>タイオウ</t>
    </rPh>
    <rPh sb="13" eb="15">
      <t>ゼンネン</t>
    </rPh>
    <rPh sb="15" eb="17">
      <t>ドウキ</t>
    </rPh>
    <rPh sb="18" eb="20">
      <t>ウリアゲ</t>
    </rPh>
    <rPh sb="20" eb="21">
      <t>ダカ</t>
    </rPh>
    <rPh sb="21" eb="22">
      <t>トウ</t>
    </rPh>
    <phoneticPr fontId="5"/>
  </si>
  <si>
    <r>
      <rPr>
        <b/>
        <sz val="11"/>
        <color theme="1"/>
        <rFont val="HGPｺﾞｼｯｸE"/>
        <family val="3"/>
        <charset val="128"/>
      </rPr>
      <t>３</t>
    </r>
    <r>
      <rPr>
        <b/>
        <sz val="11"/>
        <color theme="1"/>
        <rFont val="BIZ UDPゴシック"/>
        <family val="3"/>
        <charset val="128"/>
      </rPr>
      <t>か月間の合計
（Ａ＋Ｃ）</t>
    </r>
    <rPh sb="2" eb="3">
      <t>ツキ</t>
    </rPh>
    <rPh sb="3" eb="4">
      <t>カン</t>
    </rPh>
    <rPh sb="5" eb="7">
      <t>ゴウケイ</t>
    </rPh>
    <phoneticPr fontId="5"/>
  </si>
  <si>
    <r>
      <rPr>
        <b/>
        <sz val="11"/>
        <color theme="1"/>
        <rFont val="HGPｺﾞｼｯｸE"/>
        <family val="3"/>
        <charset val="128"/>
      </rPr>
      <t>３</t>
    </r>
    <r>
      <rPr>
        <b/>
        <sz val="11"/>
        <color theme="1"/>
        <rFont val="BIZ UDPゴシック"/>
        <family val="3"/>
        <charset val="128"/>
      </rPr>
      <t>か月間の合計
（Ｂ＋Ｄ）</t>
    </r>
    <rPh sb="2" eb="3">
      <t>ツキ</t>
    </rPh>
    <rPh sb="3" eb="4">
      <t>カン</t>
    </rPh>
    <rPh sb="5" eb="7">
      <t>ゴウケイ</t>
    </rPh>
    <phoneticPr fontId="5"/>
  </si>
  <si>
    <r>
      <t>（イ）最近１か月間の売上高等（実績）　</t>
    </r>
    <r>
      <rPr>
        <sz val="11"/>
        <color theme="1"/>
        <rFont val="Century"/>
        <family val="1"/>
      </rPr>
      <t>{( B</t>
    </r>
    <r>
      <rPr>
        <sz val="11"/>
        <color theme="1"/>
        <rFont val="ＭＳ 明朝"/>
        <family val="1"/>
        <charset val="128"/>
      </rPr>
      <t>－</t>
    </r>
    <r>
      <rPr>
        <sz val="11"/>
        <color theme="1"/>
        <rFont val="Century"/>
        <family val="1"/>
      </rPr>
      <t xml:space="preserve">A ) ÷ B} × 100 </t>
    </r>
    <r>
      <rPr>
        <sz val="11"/>
        <color theme="1"/>
        <rFont val="ＭＳ 明朝"/>
        <family val="1"/>
        <charset val="128"/>
      </rPr>
      <t>≧</t>
    </r>
    <r>
      <rPr>
        <sz val="11"/>
        <color theme="1"/>
        <rFont val="Century"/>
        <family val="1"/>
      </rPr>
      <t xml:space="preserve"> 20%</t>
    </r>
    <phoneticPr fontId="5"/>
  </si>
  <si>
    <t xml:space="preserve"> 第　　　　号</t>
    <phoneticPr fontId="5"/>
  </si>
  <si>
    <t xml:space="preserve">令和　　年（　　　　年）　　月　　日 </t>
    <phoneticPr fontId="5"/>
  </si>
  <si>
    <t xml:space="preserve">認定者　大阪府枚方市長　伏見　隆　　印       </t>
    <phoneticPr fontId="5"/>
  </si>
  <si>
    <t>　枚 方 市 長</t>
    <phoneticPr fontId="5"/>
  </si>
  <si>
    <t>１．事業開始年月日</t>
    <phoneticPr fontId="5"/>
  </si>
  <si>
    <t>年　　　月　　　日</t>
    <rPh sb="0" eb="1">
      <t>ネン</t>
    </rPh>
    <rPh sb="4" eb="5">
      <t>ツキ</t>
    </rPh>
    <rPh sb="8" eb="9">
      <t>ヒ</t>
    </rPh>
    <phoneticPr fontId="5"/>
  </si>
  <si>
    <t>　Ａ：災害等の発生における最近１か月間の売上高等　</t>
    <phoneticPr fontId="5"/>
  </si>
  <si>
    <t>　Ｂ：Ａの期間に対応する前年１か月間の売上高等　　</t>
    <phoneticPr fontId="5"/>
  </si>
  <si>
    <t>　Ｃ：Ａの期間後２か月間の見込み売上高等</t>
    <phoneticPr fontId="5"/>
  </si>
  <si>
    <t>　Ｄ：Ｃの期間に対応する前年の２か月間の売上高等</t>
    <phoneticPr fontId="5"/>
  </si>
  <si>
    <r>
      <t>◇ セーフティネット保証制度</t>
    </r>
    <r>
      <rPr>
        <b/>
        <sz val="16"/>
        <rFont val="HGPｺﾞｼｯｸE"/>
        <family val="3"/>
        <charset val="128"/>
      </rPr>
      <t>４</t>
    </r>
    <r>
      <rPr>
        <b/>
        <sz val="16"/>
        <rFont val="BIZ UDPゴシック"/>
        <family val="3"/>
        <charset val="128"/>
      </rPr>
      <t>号認定　売上高計算表</t>
    </r>
    <rPh sb="10" eb="12">
      <t>ホショウ</t>
    </rPh>
    <rPh sb="12" eb="14">
      <t>セイド</t>
    </rPh>
    <rPh sb="15" eb="16">
      <t>ゴウ</t>
    </rPh>
    <rPh sb="16" eb="18">
      <t>ニンテイ</t>
    </rPh>
    <rPh sb="19" eb="21">
      <t>ウリアゲ</t>
    </rPh>
    <rPh sb="21" eb="22">
      <t>ダカ</t>
    </rPh>
    <rPh sb="22" eb="24">
      <t>ケイサン</t>
    </rPh>
    <rPh sb="24" eb="25">
      <t>ヒョウ</t>
    </rPh>
    <phoneticPr fontId="5"/>
  </si>
  <si>
    <t>中小企業信用保険法第２条第５項第４号の規定に基づき認定されるようお願いします。</t>
  </si>
  <si>
    <t>の発生に起因して、下記のとおり経営安定に支障が生じておりますので、</t>
  </si>
  <si>
    <t>認定申請書類作成手順</t>
    <rPh sb="0" eb="2">
      <t>ニンテイ</t>
    </rPh>
    <rPh sb="2" eb="4">
      <t>シンセイ</t>
    </rPh>
    <rPh sb="4" eb="6">
      <t>ショルイ</t>
    </rPh>
    <rPh sb="6" eb="8">
      <t>サクセイ</t>
    </rPh>
    <rPh sb="8" eb="10">
      <t>テジュン</t>
    </rPh>
    <phoneticPr fontId="5"/>
  </si>
  <si>
    <r>
      <rPr>
        <sz val="11"/>
        <color theme="1"/>
        <rFont val="HGPｺﾞｼｯｸE"/>
        <family val="3"/>
        <charset val="128"/>
      </rPr>
      <t>①</t>
    </r>
    <r>
      <rPr>
        <sz val="11"/>
        <color theme="1"/>
        <rFont val="BIZ UDPゴシック"/>
        <family val="3"/>
        <charset val="128"/>
      </rPr>
      <t>「売上高計算表」シートの</t>
    </r>
    <r>
      <rPr>
        <sz val="11"/>
        <color theme="8" tint="-0.249977111117893"/>
        <rFont val="BIZ UDPゴシック"/>
        <family val="3"/>
        <charset val="128"/>
      </rPr>
      <t>青いセル</t>
    </r>
    <r>
      <rPr>
        <sz val="11"/>
        <color theme="1"/>
        <rFont val="BIZ UDPゴシック"/>
        <family val="3"/>
        <charset val="128"/>
      </rPr>
      <t>に必要事項を入力して下さい。売上高を入力すると下に減少率が表示されますので、認定申請の要件を満たしているかご確認ください。また、最下部の</t>
    </r>
    <r>
      <rPr>
        <sz val="11"/>
        <color theme="8" tint="-0.249977111117893"/>
        <rFont val="BIZ UDPゴシック"/>
        <family val="3"/>
        <charset val="128"/>
      </rPr>
      <t>青いセル</t>
    </r>
    <r>
      <rPr>
        <sz val="11"/>
        <color theme="1"/>
        <rFont val="BIZ UDPゴシック"/>
        <family val="3"/>
        <charset val="128"/>
      </rPr>
      <t>には、（法人名）代表者名を入力、もしくは印刷後にご記入ください。</t>
    </r>
    <rPh sb="2" eb="4">
      <t>ウリアゲ</t>
    </rPh>
    <rPh sb="4" eb="5">
      <t>ダカ</t>
    </rPh>
    <rPh sb="5" eb="7">
      <t>ケイサン</t>
    </rPh>
    <rPh sb="7" eb="8">
      <t>ヒョウ</t>
    </rPh>
    <rPh sb="13" eb="14">
      <t>アオ</t>
    </rPh>
    <rPh sb="18" eb="20">
      <t>ヒツヨウ</t>
    </rPh>
    <rPh sb="20" eb="22">
      <t>ジコウ</t>
    </rPh>
    <rPh sb="23" eb="25">
      <t>ニュウリョク</t>
    </rPh>
    <rPh sb="27" eb="28">
      <t>クダ</t>
    </rPh>
    <rPh sb="31" eb="33">
      <t>ウリアゲ</t>
    </rPh>
    <rPh sb="33" eb="34">
      <t>ダカ</t>
    </rPh>
    <rPh sb="35" eb="37">
      <t>ニュウリョク</t>
    </rPh>
    <rPh sb="42" eb="45">
      <t>ゲンショウリツ</t>
    </rPh>
    <rPh sb="46" eb="48">
      <t>ヒョウジ</t>
    </rPh>
    <rPh sb="55" eb="57">
      <t>ニンテイ</t>
    </rPh>
    <rPh sb="57" eb="59">
      <t>シンセイ</t>
    </rPh>
    <rPh sb="60" eb="62">
      <t>ヨウケン</t>
    </rPh>
    <rPh sb="63" eb="64">
      <t>ミ</t>
    </rPh>
    <rPh sb="71" eb="73">
      <t>カクニン</t>
    </rPh>
    <rPh sb="81" eb="84">
      <t>サイカブ</t>
    </rPh>
    <rPh sb="85" eb="86">
      <t>アオ</t>
    </rPh>
    <rPh sb="93" eb="95">
      <t>ホウジン</t>
    </rPh>
    <rPh sb="95" eb="96">
      <t>メイ</t>
    </rPh>
    <rPh sb="97" eb="100">
      <t>ダイヒョウシャ</t>
    </rPh>
    <rPh sb="100" eb="101">
      <t>メイ</t>
    </rPh>
    <rPh sb="102" eb="104">
      <t>ニュウリョク</t>
    </rPh>
    <rPh sb="109" eb="111">
      <t>インサツ</t>
    </rPh>
    <rPh sb="111" eb="112">
      <t>ゴ</t>
    </rPh>
    <rPh sb="114" eb="116">
      <t>キニュウ</t>
    </rPh>
    <phoneticPr fontId="5"/>
  </si>
  <si>
    <r>
      <rPr>
        <sz val="11"/>
        <color theme="1"/>
        <rFont val="HGPｺﾞｼｯｸE"/>
        <family val="3"/>
        <charset val="128"/>
      </rPr>
      <t>②</t>
    </r>
    <r>
      <rPr>
        <sz val="11"/>
        <color theme="1"/>
        <rFont val="BIZ UDPゴシック"/>
        <family val="3"/>
        <charset val="128"/>
      </rPr>
      <t>となりの「申請書」シートの「</t>
    </r>
    <r>
      <rPr>
        <sz val="11"/>
        <color theme="1"/>
        <rFont val="HGPｺﾞｼｯｸE"/>
        <family val="3"/>
        <charset val="128"/>
      </rPr>
      <t>２</t>
    </r>
    <r>
      <rPr>
        <sz val="11"/>
        <color theme="1"/>
        <rFont val="BIZ UDPゴシック"/>
        <family val="3"/>
        <charset val="128"/>
      </rPr>
      <t>.売上高等」に数値が反映されます。その箇所以外の必要事項（</t>
    </r>
    <r>
      <rPr>
        <sz val="11"/>
        <color theme="8" tint="-0.249977111117893"/>
        <rFont val="BIZ UDPゴシック"/>
        <family val="3"/>
        <charset val="128"/>
      </rPr>
      <t>青いセル</t>
    </r>
    <r>
      <rPr>
        <sz val="11"/>
        <color theme="1"/>
        <rFont val="BIZ UDPゴシック"/>
        <family val="3"/>
        <charset val="128"/>
      </rPr>
      <t>）について入力、もしくは印刷後にご記入ください。</t>
    </r>
    <rPh sb="6" eb="9">
      <t>シンセイショ</t>
    </rPh>
    <rPh sb="17" eb="19">
      <t>ウリアゲ</t>
    </rPh>
    <rPh sb="19" eb="20">
      <t>ダカ</t>
    </rPh>
    <rPh sb="20" eb="21">
      <t>トウ</t>
    </rPh>
    <rPh sb="23" eb="25">
      <t>スウチ</t>
    </rPh>
    <rPh sb="26" eb="28">
      <t>ハンエイ</t>
    </rPh>
    <rPh sb="35" eb="37">
      <t>カショ</t>
    </rPh>
    <rPh sb="37" eb="39">
      <t>イガイ</t>
    </rPh>
    <rPh sb="40" eb="42">
      <t>ヒツヨウ</t>
    </rPh>
    <rPh sb="42" eb="44">
      <t>ジコウ</t>
    </rPh>
    <rPh sb="45" eb="46">
      <t>アオ</t>
    </rPh>
    <rPh sb="54" eb="56">
      <t>ニュウリョク</t>
    </rPh>
    <rPh sb="61" eb="63">
      <t>インサツ</t>
    </rPh>
    <rPh sb="63" eb="64">
      <t>ゴ</t>
    </rPh>
    <rPh sb="66" eb="68">
      <t>キニュウ</t>
    </rPh>
    <phoneticPr fontId="5"/>
  </si>
  <si>
    <r>
      <rPr>
        <sz val="11"/>
        <color theme="1"/>
        <rFont val="HGPｺﾞｼｯｸE"/>
        <family val="3"/>
        <charset val="128"/>
      </rPr>
      <t>③</t>
    </r>
    <r>
      <rPr>
        <sz val="11"/>
        <color theme="1"/>
        <rFont val="BIZ UDPゴシック"/>
        <family val="3"/>
        <charset val="128"/>
      </rPr>
      <t>「売上高計算表」及び「申請書」を印刷してください。各様式の代表者名の隣にサインをご記入ください。</t>
    </r>
    <rPh sb="2" eb="4">
      <t>ウリアゲ</t>
    </rPh>
    <rPh sb="4" eb="5">
      <t>ダカ</t>
    </rPh>
    <rPh sb="5" eb="7">
      <t>ケイサン</t>
    </rPh>
    <rPh sb="7" eb="8">
      <t>ヒョウ</t>
    </rPh>
    <rPh sb="9" eb="10">
      <t>オヨ</t>
    </rPh>
    <rPh sb="12" eb="15">
      <t>シンセイショ</t>
    </rPh>
    <rPh sb="17" eb="19">
      <t>インサツ</t>
    </rPh>
    <rPh sb="26" eb="27">
      <t>カク</t>
    </rPh>
    <rPh sb="27" eb="29">
      <t>ヨウシキ</t>
    </rPh>
    <rPh sb="30" eb="33">
      <t>ダイヒョウシャ</t>
    </rPh>
    <rPh sb="33" eb="34">
      <t>メイ</t>
    </rPh>
    <rPh sb="35" eb="36">
      <t>トナリ</t>
    </rPh>
    <rPh sb="42" eb="44">
      <t>キニュウ</t>
    </rPh>
    <phoneticPr fontId="5"/>
  </si>
  <si>
    <t>（法人名）代表者名</t>
    <rPh sb="1" eb="3">
      <t>ホウジン</t>
    </rPh>
    <rPh sb="3" eb="4">
      <t>メイ</t>
    </rPh>
    <rPh sb="5" eb="8">
      <t>ダイヒョウシャ</t>
    </rPh>
    <rPh sb="8" eb="9">
      <t>メイ</t>
    </rPh>
    <phoneticPr fontId="5"/>
  </si>
  <si>
    <t>申請者住所</t>
    <phoneticPr fontId="5"/>
  </si>
  <si>
    <t>申請者氏名</t>
    <phoneticPr fontId="5"/>
  </si>
  <si>
    <t>電　　　話</t>
    <phoneticPr fontId="5"/>
  </si>
  <si>
    <r>
      <t>（ロ）最近３か月間の売上高等の実績見込み　</t>
    </r>
    <r>
      <rPr>
        <sz val="10.5"/>
        <color theme="1"/>
        <rFont val="Century"/>
        <family val="1"/>
      </rPr>
      <t>{{(B</t>
    </r>
    <r>
      <rPr>
        <sz val="10.5"/>
        <color theme="1"/>
        <rFont val="ＭＳ 明朝"/>
        <family val="1"/>
        <charset val="128"/>
      </rPr>
      <t>＋</t>
    </r>
    <r>
      <rPr>
        <sz val="10.5"/>
        <color theme="1"/>
        <rFont val="Century"/>
        <family val="1"/>
      </rPr>
      <t>D)</t>
    </r>
    <r>
      <rPr>
        <sz val="10.5"/>
        <color theme="1"/>
        <rFont val="ＭＳ 明朝"/>
        <family val="1"/>
        <charset val="128"/>
      </rPr>
      <t>－</t>
    </r>
    <r>
      <rPr>
        <sz val="10.5"/>
        <color theme="1"/>
        <rFont val="Century"/>
        <family val="1"/>
      </rPr>
      <t>(A</t>
    </r>
    <r>
      <rPr>
        <sz val="10.5"/>
        <color theme="1"/>
        <rFont val="ＭＳ 明朝"/>
        <family val="1"/>
        <charset val="128"/>
      </rPr>
      <t>＋</t>
    </r>
    <r>
      <rPr>
        <sz val="10.5"/>
        <color theme="1"/>
        <rFont val="Century"/>
        <family val="1"/>
      </rPr>
      <t xml:space="preserve">C)} </t>
    </r>
    <r>
      <rPr>
        <sz val="10.5"/>
        <color theme="1"/>
        <rFont val="ＭＳ 明朝"/>
        <family val="1"/>
        <charset val="128"/>
      </rPr>
      <t>÷</t>
    </r>
    <r>
      <rPr>
        <sz val="10.5"/>
        <color theme="1"/>
        <rFont val="Century"/>
        <family val="1"/>
      </rPr>
      <t xml:space="preserve"> (B+D)}</t>
    </r>
    <r>
      <rPr>
        <sz val="10.5"/>
        <color theme="1"/>
        <rFont val="ＭＳ 明朝"/>
        <family val="1"/>
        <charset val="128"/>
      </rPr>
      <t>×</t>
    </r>
    <r>
      <rPr>
        <sz val="10.5"/>
        <color theme="1"/>
        <rFont val="Century"/>
        <family val="1"/>
      </rPr>
      <t xml:space="preserve">100 </t>
    </r>
    <r>
      <rPr>
        <sz val="10.5"/>
        <color theme="1"/>
        <rFont val="ＭＳ 明朝"/>
        <family val="1"/>
        <charset val="128"/>
      </rPr>
      <t>≧</t>
    </r>
    <r>
      <rPr>
        <sz val="10.5"/>
        <color theme="1"/>
        <rFont val="Century"/>
        <family val="1"/>
      </rPr>
      <t xml:space="preserve"> 20%</t>
    </r>
    <phoneticPr fontId="5"/>
  </si>
  <si>
    <r>
      <t>中小企業信用保険法第</t>
    </r>
    <r>
      <rPr>
        <b/>
        <sz val="12"/>
        <color theme="1"/>
        <rFont val="HGPｺﾞｼｯｸE"/>
        <family val="3"/>
        <charset val="128"/>
      </rPr>
      <t>２</t>
    </r>
    <r>
      <rPr>
        <b/>
        <sz val="12"/>
        <color theme="1"/>
        <rFont val="BIZ UDPゴシック"/>
        <family val="3"/>
        <charset val="128"/>
      </rPr>
      <t>条第</t>
    </r>
    <r>
      <rPr>
        <b/>
        <sz val="12"/>
        <color theme="1"/>
        <rFont val="HGPｺﾞｼｯｸE"/>
        <family val="3"/>
        <charset val="128"/>
      </rPr>
      <t>５</t>
    </r>
    <r>
      <rPr>
        <b/>
        <sz val="12"/>
        <color theme="1"/>
        <rFont val="BIZ UDPゴシック"/>
        <family val="3"/>
        <charset val="128"/>
      </rPr>
      <t>項第</t>
    </r>
    <r>
      <rPr>
        <b/>
        <sz val="12"/>
        <color theme="1"/>
        <rFont val="HGPｺﾞｼｯｸE"/>
        <family val="3"/>
        <charset val="128"/>
      </rPr>
      <t>４</t>
    </r>
    <r>
      <rPr>
        <b/>
        <sz val="12"/>
        <color theme="1"/>
        <rFont val="BIZ UDPゴシック"/>
        <family val="3"/>
        <charset val="128"/>
      </rPr>
      <t>号</t>
    </r>
    <r>
      <rPr>
        <b/>
        <sz val="11"/>
        <color theme="1"/>
        <rFont val="BIZ UDPゴシック"/>
        <family val="3"/>
        <charset val="128"/>
      </rPr>
      <t>の</t>
    </r>
    <r>
      <rPr>
        <b/>
        <sz val="12"/>
        <color theme="1"/>
        <rFont val="BIZ UDPゴシック"/>
        <family val="3"/>
        <charset val="128"/>
      </rPr>
      <t>規定</t>
    </r>
    <r>
      <rPr>
        <b/>
        <sz val="11"/>
        <color theme="1"/>
        <rFont val="BIZ UDPゴシック"/>
        <family val="3"/>
        <charset val="128"/>
      </rPr>
      <t>による</t>
    </r>
    <r>
      <rPr>
        <b/>
        <sz val="12"/>
        <color theme="1"/>
        <rFont val="BIZ UDPゴシック"/>
        <family val="3"/>
        <charset val="128"/>
      </rPr>
      <t>認定申請書</t>
    </r>
    <phoneticPr fontId="5"/>
  </si>
  <si>
    <t>本認定とは別に、金融機関及び信用保証協会による金融上の審査があります。</t>
  </si>
  <si>
    <r>
      <rPr>
        <sz val="10.5"/>
        <color theme="1"/>
        <rFont val="ＭＳ Ｐ明朝"/>
        <family val="1"/>
        <charset val="128"/>
      </rPr>
      <t>②</t>
    </r>
    <r>
      <rPr>
        <sz val="7"/>
        <color theme="1"/>
        <rFont val="Times New Roman"/>
        <family val="1"/>
      </rPr>
      <t/>
    </r>
    <phoneticPr fontId="5"/>
  </si>
  <si>
    <t>①</t>
    <phoneticPr fontId="5"/>
  </si>
  <si>
    <t>市長から認定を受けた後、本認定の有効期限までに金融機関又は信用保証協会に対して、経営安定関連保証の申込み</t>
    <rPh sb="49" eb="50">
      <t>モウ</t>
    </rPh>
    <rPh sb="50" eb="51">
      <t>コ</t>
    </rPh>
    <phoneticPr fontId="5"/>
  </si>
  <si>
    <t>を行うことが必要です。</t>
    <rPh sb="1" eb="2">
      <t>オコナ</t>
    </rPh>
    <rPh sb="6" eb="8">
      <t>ヒツヨウ</t>
    </rPh>
    <phoneticPr fontId="5"/>
  </si>
  <si>
    <t>私は、</t>
    <phoneticPr fontId="5"/>
  </si>
  <si>
    <t>年　　月　　日</t>
    <rPh sb="0" eb="1">
      <t>ネン</t>
    </rPh>
    <rPh sb="3" eb="4">
      <t>ツキ</t>
    </rPh>
    <rPh sb="6" eb="7">
      <t>ニチ</t>
    </rPh>
    <phoneticPr fontId="5"/>
  </si>
  <si>
    <t>新型コロナウイルス感染症</t>
    <rPh sb="0" eb="2">
      <t>シンガタ</t>
    </rPh>
    <rPh sb="9" eb="12">
      <t>カンセンショウ</t>
    </rPh>
    <phoneticPr fontId="5"/>
  </si>
  <si>
    <t>※自署しない場合は記名押印でも可</t>
    <rPh sb="1" eb="3">
      <t>ジショ</t>
    </rPh>
    <rPh sb="6" eb="8">
      <t>バアイ</t>
    </rPh>
    <rPh sb="9" eb="13">
      <t>キメイオウイン</t>
    </rPh>
    <rPh sb="15" eb="16">
      <t>カ</t>
    </rPh>
    <phoneticPr fontId="5"/>
  </si>
  <si>
    <t>セーフティネット保証４号は、資金使途が借換（借換資金に追加融資資金を加えることは可）</t>
    <phoneticPr fontId="47"/>
  </si>
  <si>
    <t>に限定されております。ご確認のうえ、以下にチェックをお願いします。</t>
  </si>
  <si>
    <t>当該申請は既存融資の借換を目的とした申請です。</t>
    <phoneticPr fontId="47"/>
  </si>
  <si>
    <t>　令和５年１０月１日以降の認定申請分から、新型コロナウイルス感染症の発生に起因する</t>
    <phoneticPr fontId="4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</si>
</sst>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.0%"/>
    <numFmt numFmtId="178" formatCode="#,##0.0"/>
    <numFmt numFmtId="179" formatCode="0.0_ "/>
  </numFmts>
  <fonts count="49">
    <font>
      <sz val="11"/>
      <color theme="1"/>
      <name val="游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u/>
      <sz val="10.5"/>
      <color theme="1"/>
      <name val="ＭＳ 明朝"/>
      <family val="1"/>
      <charset val="128"/>
    </font>
    <font>
      <sz val="7"/>
      <color theme="1"/>
      <name val="Times New Roman"/>
      <family val="1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.5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BIZ UDPゴシック"/>
      <family val="3"/>
      <charset val="128"/>
    </font>
    <font>
      <sz val="12"/>
      <name val="ＭＳ Ｐゴシック"/>
      <family val="3"/>
      <charset val="128"/>
    </font>
    <font>
      <b/>
      <sz val="12"/>
      <name val="BIZ UDP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HGPｺﾞｼｯｸE"/>
      <family val="3"/>
      <charset val="128"/>
    </font>
    <font>
      <b/>
      <sz val="12"/>
      <name val="游ゴシック"/>
      <family val="3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1"/>
      <color theme="1"/>
      <name val="HGPｺﾞｼｯｸE"/>
      <family val="3"/>
      <charset val="128"/>
    </font>
    <font>
      <sz val="12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1"/>
      <name val="HGPｺﾞｼｯｸE"/>
      <family val="3"/>
      <charset val="128"/>
    </font>
    <font>
      <b/>
      <sz val="12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b/>
      <sz val="9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sz val="11"/>
      <color theme="1"/>
      <name val="HGPｺﾞｼｯｸE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BIZ UDPゴシック"/>
      <family val="3"/>
      <charset val="128"/>
    </font>
    <font>
      <b/>
      <sz val="12"/>
      <color theme="1"/>
      <name val="HGPｺﾞｼｯｸE"/>
      <family val="3"/>
      <charset val="128"/>
    </font>
    <font>
      <sz val="12"/>
      <name val="ＭＳ 明朝"/>
      <family val="1"/>
      <charset val="128"/>
    </font>
    <font>
      <sz val="11"/>
      <color theme="1"/>
      <name val="Century"/>
      <family val="1"/>
    </font>
    <font>
      <sz val="9"/>
      <color theme="1"/>
      <name val="ＭＳ 明朝"/>
      <family val="1"/>
      <charset val="128"/>
    </font>
    <font>
      <sz val="11"/>
      <color theme="8" tint="-0.249977111117893"/>
      <name val="BIZ UDP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sz val="10"/>
      <color rgb="FFFF0000"/>
      <name val="BIZ UDPゴシック"/>
      <family val="3"/>
      <charset val="128"/>
    </font>
    <font>
      <sz val="6"/>
      <color theme="1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/>
      <top style="mediumDashDot">
        <color indexed="64"/>
      </top>
      <bottom style="mediumDashDot">
        <color indexed="64"/>
      </bottom>
      <diagonal/>
    </border>
    <border>
      <left/>
      <right/>
      <top style="mediumDashDot">
        <color indexed="64"/>
      </top>
      <bottom style="mediumDashDot">
        <color indexed="64"/>
      </bottom>
      <diagonal/>
    </border>
    <border>
      <left/>
      <right style="mediumDashDot">
        <color indexed="64"/>
      </right>
      <top style="mediumDashDot">
        <color indexed="64"/>
      </top>
      <bottom style="mediumDashDot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194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2" fillId="0" borderId="4" xfId="0" applyFont="1" applyBorder="1" applyAlignment="1">
      <alignment horizontal="left" vertical="center" indent="1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2" fillId="0" borderId="0" xfId="0" applyFont="1" applyBorder="1" applyAlignment="1">
      <alignment horizontal="right" vertical="center"/>
    </xf>
    <xf numFmtId="0" fontId="11" fillId="0" borderId="0" xfId="2" applyFont="1">
      <alignment vertical="center"/>
    </xf>
    <xf numFmtId="0" fontId="12" fillId="0" borderId="0" xfId="2" applyFont="1">
      <alignment vertical="center"/>
    </xf>
    <xf numFmtId="0" fontId="13" fillId="0" borderId="0" xfId="2" applyFont="1" applyAlignment="1">
      <alignment horizontal="left" vertical="center" wrapText="1"/>
    </xf>
    <xf numFmtId="0" fontId="11" fillId="0" borderId="0" xfId="2" applyFont="1" applyBorder="1" applyAlignment="1" applyProtection="1">
      <alignment vertical="center"/>
    </xf>
    <xf numFmtId="0" fontId="11" fillId="0" borderId="0" xfId="2" applyFont="1" applyBorder="1" applyAlignment="1" applyProtection="1">
      <alignment horizontal="center" vertical="center"/>
    </xf>
    <xf numFmtId="176" fontId="11" fillId="0" borderId="0" xfId="2" applyNumberFormat="1" applyFont="1" applyFill="1" applyBorder="1" applyAlignment="1" applyProtection="1">
      <alignment horizontal="center" vertical="center"/>
    </xf>
    <xf numFmtId="10" fontId="13" fillId="0" borderId="0" xfId="1" applyNumberFormat="1" applyFont="1" applyFill="1" applyBorder="1" applyAlignment="1" applyProtection="1">
      <alignment horizontal="center" vertical="center"/>
    </xf>
    <xf numFmtId="0" fontId="11" fillId="0" borderId="0" xfId="2" applyFont="1" applyProtection="1">
      <alignment vertical="center"/>
    </xf>
    <xf numFmtId="0" fontId="11" fillId="0" borderId="0" xfId="2" applyFont="1" applyBorder="1" applyAlignment="1">
      <alignment vertical="center"/>
    </xf>
    <xf numFmtId="0" fontId="11" fillId="0" borderId="0" xfId="2" applyFont="1" applyBorder="1" applyAlignment="1">
      <alignment horizontal="center" vertical="center"/>
    </xf>
    <xf numFmtId="38" fontId="16" fillId="0" borderId="0" xfId="3" applyFont="1" applyBorder="1" applyAlignment="1">
      <alignment horizontal="right" vertical="center"/>
    </xf>
    <xf numFmtId="3" fontId="11" fillId="0" borderId="0" xfId="2" applyNumberFormat="1" applyFont="1" applyBorder="1" applyAlignment="1">
      <alignment horizontal="right" vertical="center"/>
    </xf>
    <xf numFmtId="176" fontId="17" fillId="0" borderId="0" xfId="2" applyNumberFormat="1" applyFont="1" applyFill="1" applyBorder="1" applyAlignment="1">
      <alignment horizontal="center" vertical="center"/>
    </xf>
    <xf numFmtId="10" fontId="13" fillId="0" borderId="0" xfId="1" applyNumberFormat="1" applyFont="1" applyFill="1" applyBorder="1" applyAlignment="1">
      <alignment horizontal="center" vertical="center"/>
    </xf>
    <xf numFmtId="9" fontId="13" fillId="0" borderId="0" xfId="1" applyNumberFormat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left" vertical="center" wrapText="1"/>
    </xf>
    <xf numFmtId="0" fontId="11" fillId="0" borderId="0" xfId="2" applyFont="1" applyAlignment="1">
      <alignment horizontal="left" vertical="top"/>
    </xf>
    <xf numFmtId="0" fontId="12" fillId="0" borderId="0" xfId="2" applyFont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0" fillId="0" borderId="0" xfId="2" applyFont="1" applyBorder="1" applyAlignment="1" applyProtection="1">
      <alignment vertical="center"/>
    </xf>
    <xf numFmtId="0" fontId="10" fillId="0" borderId="0" xfId="2" applyFont="1" applyAlignment="1">
      <alignment horizontal="left" vertical="center"/>
    </xf>
    <xf numFmtId="0" fontId="11" fillId="0" borderId="0" xfId="2" applyFont="1" applyAlignment="1">
      <alignment horizontal="center" vertical="center" wrapText="1"/>
    </xf>
    <xf numFmtId="0" fontId="20" fillId="0" borderId="0" xfId="2" applyFont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20" fillId="0" borderId="0" xfId="2" applyFont="1" applyFill="1" applyBorder="1" applyAlignment="1" applyProtection="1">
      <alignment horizontal="center" vertical="center"/>
    </xf>
    <xf numFmtId="0" fontId="6" fillId="0" borderId="0" xfId="0" applyFont="1" applyFill="1">
      <alignment vertical="center"/>
    </xf>
    <xf numFmtId="0" fontId="0" fillId="0" borderId="7" xfId="0" applyBorder="1">
      <alignment vertical="center"/>
    </xf>
    <xf numFmtId="0" fontId="23" fillId="0" borderId="0" xfId="2" applyFont="1">
      <alignment vertical="center"/>
    </xf>
    <xf numFmtId="0" fontId="24" fillId="0" borderId="0" xfId="0" applyFont="1">
      <alignment vertical="center"/>
    </xf>
    <xf numFmtId="0" fontId="11" fillId="0" borderId="7" xfId="2" applyFont="1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21" fillId="0" borderId="0" xfId="0" applyFont="1">
      <alignment vertical="center"/>
    </xf>
    <xf numFmtId="0" fontId="6" fillId="0" borderId="0" xfId="0" applyFont="1" applyBorder="1">
      <alignment vertical="center"/>
    </xf>
    <xf numFmtId="0" fontId="29" fillId="0" borderId="0" xfId="2" applyFont="1">
      <alignment vertical="center"/>
    </xf>
    <xf numFmtId="0" fontId="30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right" vertical="center"/>
    </xf>
    <xf numFmtId="0" fontId="18" fillId="0" borderId="0" xfId="2" applyFont="1" applyAlignment="1">
      <alignment horizontal="center" vertical="top" wrapText="1"/>
    </xf>
    <xf numFmtId="0" fontId="11" fillId="0" borderId="0" xfId="2" applyFont="1" applyAlignment="1">
      <alignment horizontal="center" vertical="center" wrapText="1"/>
    </xf>
    <xf numFmtId="0" fontId="10" fillId="0" borderId="0" xfId="2" applyFont="1" applyAlignment="1">
      <alignment vertical="center"/>
    </xf>
    <xf numFmtId="0" fontId="10" fillId="0" borderId="0" xfId="2" applyFont="1" applyBorder="1" applyAlignment="1">
      <alignment horizontal="center" vertical="center"/>
    </xf>
    <xf numFmtId="9" fontId="24" fillId="0" borderId="0" xfId="1" applyNumberFormat="1" applyFont="1" applyAlignment="1">
      <alignment horizontal="center" vertical="center"/>
    </xf>
    <xf numFmtId="9" fontId="24" fillId="0" borderId="0" xfId="1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3" fillId="0" borderId="0" xfId="0" applyFont="1">
      <alignment vertical="center"/>
    </xf>
    <xf numFmtId="0" fontId="34" fillId="0" borderId="0" xfId="2" applyFont="1">
      <alignment vertical="center"/>
    </xf>
    <xf numFmtId="0" fontId="35" fillId="0" borderId="0" xfId="0" applyFont="1">
      <alignment vertical="center"/>
    </xf>
    <xf numFmtId="3" fontId="38" fillId="0" borderId="0" xfId="2" applyNumberFormat="1" applyFont="1" applyBorder="1" applyAlignment="1" applyProtection="1">
      <alignment horizontal="right" vertical="center"/>
    </xf>
    <xf numFmtId="0" fontId="0" fillId="0" borderId="0" xfId="0" applyFont="1" applyBorder="1" applyAlignment="1">
      <alignment horizontal="right" vertical="center"/>
    </xf>
    <xf numFmtId="3" fontId="28" fillId="0" borderId="0" xfId="0" applyNumberFormat="1" applyFont="1" applyBorder="1" applyAlignment="1">
      <alignment vertical="center"/>
    </xf>
    <xf numFmtId="0" fontId="35" fillId="0" borderId="7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28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40" fillId="0" borderId="0" xfId="0" applyFo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78" fontId="28" fillId="0" borderId="7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2" borderId="7" xfId="0" applyFont="1" applyFill="1" applyBorder="1" applyAlignment="1" applyProtection="1">
      <alignment shrinkToFit="1"/>
    </xf>
    <xf numFmtId="0" fontId="3" fillId="0" borderId="0" xfId="0" applyFont="1" applyAlignment="1">
      <alignment horizontal="center" shrinkToFit="1"/>
    </xf>
    <xf numFmtId="0" fontId="2" fillId="0" borderId="0" xfId="0" applyFont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179" fontId="28" fillId="0" borderId="7" xfId="0" applyNumberFormat="1" applyFont="1" applyBorder="1" applyAlignment="1">
      <alignment vertical="center"/>
    </xf>
    <xf numFmtId="0" fontId="8" fillId="0" borderId="0" xfId="5">
      <alignment vertical="center"/>
    </xf>
    <xf numFmtId="0" fontId="8" fillId="0" borderId="0" xfId="5" applyFont="1" applyAlignment="1">
      <alignment vertical="center" wrapText="1"/>
    </xf>
    <xf numFmtId="0" fontId="33" fillId="0" borderId="0" xfId="5" applyFont="1">
      <alignment vertical="center"/>
    </xf>
    <xf numFmtId="0" fontId="46" fillId="0" borderId="0" xfId="0" applyFont="1" applyAlignment="1">
      <alignment vertical="center"/>
    </xf>
    <xf numFmtId="0" fontId="48" fillId="0" borderId="0" xfId="5" applyFont="1">
      <alignment vertical="center"/>
    </xf>
    <xf numFmtId="0" fontId="8" fillId="0" borderId="0" xfId="5" applyBorder="1">
      <alignment vertical="center"/>
    </xf>
    <xf numFmtId="0" fontId="3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31" fontId="35" fillId="2" borderId="0" xfId="0" applyNumberFormat="1" applyFont="1" applyFill="1" applyBorder="1" applyAlignment="1" applyProtection="1">
      <alignment horizontal="right" vertical="center"/>
      <protection locked="0"/>
    </xf>
    <xf numFmtId="0" fontId="35" fillId="2" borderId="0" xfId="0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3" fontId="28" fillId="0" borderId="12" xfId="0" applyNumberFormat="1" applyFont="1" applyBorder="1" applyAlignment="1">
      <alignment horizontal="right" vertical="center"/>
    </xf>
    <xf numFmtId="0" fontId="35" fillId="2" borderId="0" xfId="0" applyFont="1" applyFill="1" applyAlignment="1" applyProtection="1">
      <alignment horizontal="left" vertical="center" wrapText="1"/>
      <protection locked="0"/>
    </xf>
    <xf numFmtId="0" fontId="18" fillId="0" borderId="0" xfId="2" applyFont="1" applyAlignment="1">
      <alignment horizontal="center" vertical="top" wrapText="1"/>
    </xf>
    <xf numFmtId="0" fontId="12" fillId="0" borderId="0" xfId="2" applyFont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35" fillId="2" borderId="7" xfId="0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 shrinkToFit="1"/>
    </xf>
    <xf numFmtId="0" fontId="2" fillId="2" borderId="7" xfId="0" applyFont="1" applyFill="1" applyBorder="1" applyAlignment="1" applyProtection="1">
      <alignment horizontal="left"/>
      <protection locked="0"/>
    </xf>
    <xf numFmtId="0" fontId="2" fillId="0" borderId="0" xfId="0" applyFont="1" applyBorder="1" applyAlignment="1">
      <alignment horizontal="right" vertical="center" shrinkToFit="1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left" vertical="center" shrinkToFit="1"/>
    </xf>
    <xf numFmtId="0" fontId="45" fillId="0" borderId="2" xfId="0" applyFont="1" applyBorder="1" applyAlignment="1">
      <alignment horizontal="right" vertical="top" shrinkToFit="1"/>
    </xf>
    <xf numFmtId="0" fontId="2" fillId="0" borderId="4" xfId="0" applyFont="1" applyBorder="1" applyAlignment="1">
      <alignment horizontal="right" vertical="top"/>
    </xf>
    <xf numFmtId="0" fontId="2" fillId="0" borderId="0" xfId="0" applyFont="1" applyBorder="1" applyAlignment="1">
      <alignment horizontal="right" vertical="top"/>
    </xf>
    <xf numFmtId="0" fontId="2" fillId="0" borderId="5" xfId="0" applyFont="1" applyBorder="1" applyAlignment="1">
      <alignment horizontal="right" vertical="top"/>
    </xf>
    <xf numFmtId="0" fontId="2" fillId="0" borderId="6" xfId="0" applyFont="1" applyBorder="1" applyAlignment="1">
      <alignment horizontal="right" vertical="top"/>
    </xf>
    <xf numFmtId="0" fontId="2" fillId="0" borderId="7" xfId="0" applyFont="1" applyBorder="1" applyAlignment="1">
      <alignment horizontal="right" vertical="top"/>
    </xf>
    <xf numFmtId="0" fontId="2" fillId="0" borderId="8" xfId="0" applyFont="1" applyBorder="1" applyAlignment="1">
      <alignment horizontal="right" vertical="top"/>
    </xf>
    <xf numFmtId="0" fontId="7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/>
    </xf>
    <xf numFmtId="0" fontId="21" fillId="0" borderId="28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38" fontId="27" fillId="2" borderId="2" xfId="4" applyFont="1" applyFill="1" applyBorder="1" applyAlignment="1" applyProtection="1">
      <alignment horizontal="right" vertical="center"/>
      <protection locked="0"/>
    </xf>
    <xf numFmtId="38" fontId="27" fillId="2" borderId="7" xfId="4" applyFont="1" applyFill="1" applyBorder="1" applyAlignment="1" applyProtection="1">
      <alignment horizontal="right" vertical="center"/>
      <protection locked="0"/>
    </xf>
    <xf numFmtId="0" fontId="21" fillId="0" borderId="3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32" fillId="2" borderId="1" xfId="0" applyFont="1" applyFill="1" applyBorder="1" applyAlignment="1" applyProtection="1">
      <alignment horizontal="right" vertical="center"/>
      <protection locked="0"/>
    </xf>
    <xf numFmtId="0" fontId="32" fillId="2" borderId="2" xfId="0" applyFont="1" applyFill="1" applyBorder="1" applyAlignment="1" applyProtection="1">
      <alignment horizontal="right" vertical="center"/>
      <protection locked="0"/>
    </xf>
    <xf numFmtId="0" fontId="32" fillId="2" borderId="4" xfId="0" applyFont="1" applyFill="1" applyBorder="1" applyAlignment="1" applyProtection="1">
      <alignment horizontal="right" vertical="center"/>
      <protection locked="0"/>
    </xf>
    <xf numFmtId="0" fontId="32" fillId="2" borderId="0" xfId="0" applyFont="1" applyFill="1" applyBorder="1" applyAlignment="1" applyProtection="1">
      <alignment horizontal="right" vertical="center"/>
      <protection locked="0"/>
    </xf>
    <xf numFmtId="0" fontId="21" fillId="0" borderId="2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32" fillId="0" borderId="2" xfId="0" applyFont="1" applyFill="1" applyBorder="1" applyAlignment="1">
      <alignment horizontal="right" vertical="center"/>
    </xf>
    <xf numFmtId="0" fontId="32" fillId="0" borderId="7" xfId="0" applyFont="1" applyFill="1" applyBorder="1" applyAlignment="1">
      <alignment horizontal="right" vertical="center"/>
    </xf>
    <xf numFmtId="38" fontId="29" fillId="0" borderId="9" xfId="4" applyFont="1" applyFill="1" applyBorder="1" applyAlignment="1">
      <alignment horizontal="center" vertical="center"/>
    </xf>
    <xf numFmtId="38" fontId="29" fillId="0" borderId="18" xfId="4" applyFont="1" applyFill="1" applyBorder="1" applyAlignment="1">
      <alignment horizontal="center" vertical="center"/>
    </xf>
    <xf numFmtId="38" fontId="30" fillId="0" borderId="11" xfId="4" applyFont="1" applyFill="1" applyBorder="1" applyAlignment="1">
      <alignment horizontal="center" vertical="center"/>
    </xf>
    <xf numFmtId="38" fontId="30" fillId="0" borderId="9" xfId="4" applyFont="1" applyFill="1" applyBorder="1" applyAlignment="1">
      <alignment horizontal="center" vertical="center"/>
    </xf>
    <xf numFmtId="38" fontId="30" fillId="0" borderId="10" xfId="4" applyFont="1" applyFill="1" applyBorder="1" applyAlignment="1">
      <alignment horizontal="center" vertical="center"/>
    </xf>
    <xf numFmtId="38" fontId="30" fillId="0" borderId="30" xfId="4" applyFont="1" applyFill="1" applyBorder="1" applyAlignment="1">
      <alignment horizontal="center" vertical="center"/>
    </xf>
    <xf numFmtId="38" fontId="30" fillId="0" borderId="9" xfId="4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38" fontId="14" fillId="2" borderId="1" xfId="4" applyFont="1" applyFill="1" applyBorder="1" applyAlignment="1" applyProtection="1">
      <alignment horizontal="right" vertical="center"/>
      <protection locked="0"/>
    </xf>
    <xf numFmtId="38" fontId="14" fillId="2" borderId="2" xfId="4" applyFont="1" applyFill="1" applyBorder="1" applyAlignment="1" applyProtection="1">
      <alignment horizontal="right" vertical="center"/>
      <protection locked="0"/>
    </xf>
    <xf numFmtId="38" fontId="14" fillId="2" borderId="6" xfId="4" applyFont="1" applyFill="1" applyBorder="1" applyAlignment="1" applyProtection="1">
      <alignment horizontal="right" vertical="center"/>
      <protection locked="0"/>
    </xf>
    <xf numFmtId="38" fontId="14" fillId="2" borderId="7" xfId="4" applyFont="1" applyFill="1" applyBorder="1" applyAlignment="1" applyProtection="1">
      <alignment horizontal="right" vertical="center"/>
      <protection locked="0"/>
    </xf>
    <xf numFmtId="0" fontId="25" fillId="0" borderId="13" xfId="2" applyFont="1" applyBorder="1" applyAlignment="1">
      <alignment horizontal="center" vertical="center"/>
    </xf>
    <xf numFmtId="0" fontId="25" fillId="0" borderId="14" xfId="2" applyFont="1" applyBorder="1" applyAlignment="1">
      <alignment horizontal="center" vertical="center"/>
    </xf>
    <xf numFmtId="38" fontId="27" fillId="2" borderId="15" xfId="4" applyFont="1" applyFill="1" applyBorder="1" applyAlignment="1" applyProtection="1">
      <alignment horizontal="right" vertical="center"/>
      <protection locked="0"/>
    </xf>
    <xf numFmtId="38" fontId="27" fillId="2" borderId="16" xfId="4" applyFont="1" applyFill="1" applyBorder="1" applyAlignment="1" applyProtection="1">
      <alignment horizontal="right" vertical="center"/>
      <protection locked="0"/>
    </xf>
    <xf numFmtId="38" fontId="27" fillId="0" borderId="1" xfId="4" applyFont="1" applyBorder="1" applyAlignment="1">
      <alignment horizontal="right" vertical="center"/>
    </xf>
    <xf numFmtId="38" fontId="27" fillId="0" borderId="2" xfId="4" applyFont="1" applyBorder="1" applyAlignment="1">
      <alignment horizontal="right" vertical="center"/>
    </xf>
    <xf numFmtId="38" fontId="27" fillId="0" borderId="6" xfId="4" applyFont="1" applyBorder="1" applyAlignment="1">
      <alignment horizontal="right" vertical="center"/>
    </xf>
    <xf numFmtId="38" fontId="27" fillId="0" borderId="7" xfId="4" applyFont="1" applyBorder="1" applyAlignment="1">
      <alignment horizontal="right" vertical="center"/>
    </xf>
    <xf numFmtId="0" fontId="21" fillId="0" borderId="15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5" fillId="0" borderId="1" xfId="2" applyFont="1" applyBorder="1" applyAlignment="1">
      <alignment horizontal="center" vertical="center" wrapText="1"/>
    </xf>
    <xf numFmtId="0" fontId="25" fillId="0" borderId="2" xfId="2" applyFont="1" applyBorder="1" applyAlignment="1">
      <alignment horizontal="center" vertical="center"/>
    </xf>
    <xf numFmtId="0" fontId="25" fillId="0" borderId="6" xfId="2" applyFont="1" applyBorder="1" applyAlignment="1">
      <alignment horizontal="center" vertical="center"/>
    </xf>
    <xf numFmtId="0" fontId="25" fillId="0" borderId="7" xfId="2" applyFont="1" applyBorder="1" applyAlignment="1">
      <alignment horizontal="center" vertical="center"/>
    </xf>
    <xf numFmtId="0" fontId="32" fillId="0" borderId="0" xfId="0" applyFont="1" applyFill="1" applyBorder="1" applyAlignment="1">
      <alignment horizontal="right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38" fontId="29" fillId="0" borderId="10" xfId="4" applyFont="1" applyFill="1" applyBorder="1" applyAlignment="1">
      <alignment horizontal="center" vertical="center"/>
    </xf>
    <xf numFmtId="38" fontId="29" fillId="0" borderId="19" xfId="4" applyFont="1" applyFill="1" applyBorder="1" applyAlignment="1">
      <alignment horizontal="center" vertical="center"/>
    </xf>
    <xf numFmtId="38" fontId="29" fillId="0" borderId="30" xfId="4" applyFont="1" applyFill="1" applyBorder="1" applyAlignment="1">
      <alignment horizontal="center" vertical="center"/>
    </xf>
    <xf numFmtId="0" fontId="10" fillId="0" borderId="22" xfId="2" applyFont="1" applyBorder="1" applyAlignment="1">
      <alignment horizontal="center" vertical="center"/>
    </xf>
    <xf numFmtId="0" fontId="10" fillId="0" borderId="23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/>
    </xf>
    <xf numFmtId="0" fontId="10" fillId="0" borderId="27" xfId="2" applyFont="1" applyBorder="1" applyAlignment="1">
      <alignment horizontal="center" vertical="center"/>
    </xf>
    <xf numFmtId="0" fontId="32" fillId="0" borderId="15" xfId="0" applyFont="1" applyFill="1" applyBorder="1" applyAlignment="1" applyProtection="1">
      <alignment horizontal="right" vertical="center"/>
    </xf>
    <xf numFmtId="0" fontId="32" fillId="0" borderId="2" xfId="0" applyFont="1" applyFill="1" applyBorder="1" applyAlignment="1" applyProtection="1">
      <alignment horizontal="right" vertical="center"/>
    </xf>
    <xf numFmtId="0" fontId="32" fillId="0" borderId="16" xfId="0" applyFont="1" applyFill="1" applyBorder="1" applyAlignment="1" applyProtection="1">
      <alignment horizontal="right" vertical="center"/>
    </xf>
    <xf numFmtId="0" fontId="32" fillId="0" borderId="7" xfId="0" applyFont="1" applyFill="1" applyBorder="1" applyAlignment="1" applyProtection="1">
      <alignment horizontal="right" vertical="center"/>
    </xf>
    <xf numFmtId="0" fontId="25" fillId="0" borderId="1" xfId="2" applyFont="1" applyBorder="1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43" fillId="0" borderId="3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177" fontId="15" fillId="0" borderId="0" xfId="1" applyNumberFormat="1" applyFont="1" applyBorder="1" applyAlignment="1">
      <alignment horizontal="center" vertical="center"/>
    </xf>
    <xf numFmtId="177" fontId="15" fillId="0" borderId="20" xfId="1" applyNumberFormat="1" applyFont="1" applyBorder="1" applyAlignment="1">
      <alignment horizontal="center" vertical="center"/>
    </xf>
    <xf numFmtId="177" fontId="15" fillId="0" borderId="0" xfId="1" applyNumberFormat="1" applyFont="1" applyBorder="1" applyAlignment="1">
      <alignment horizontal="center" vertical="center" wrapText="1"/>
    </xf>
    <xf numFmtId="177" fontId="15" fillId="0" borderId="20" xfId="1" applyNumberFormat="1" applyFont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24" fillId="0" borderId="31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</cellXfs>
  <cellStyles count="6">
    <cellStyle name="パーセント" xfId="1" builtinId="5"/>
    <cellStyle name="桁区切り" xfId="4" builtinId="6"/>
    <cellStyle name="桁区切り 2" xfId="3"/>
    <cellStyle name="標準" xfId="0" builtinId="0"/>
    <cellStyle name="標準 2" xfId="2"/>
    <cellStyle name="標準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217714</xdr:colOff>
      <xdr:row>0</xdr:row>
      <xdr:rowOff>168088</xdr:rowOff>
    </xdr:from>
    <xdr:to>
      <xdr:col>13</xdr:col>
      <xdr:colOff>231322</xdr:colOff>
      <xdr:row>6</xdr:row>
      <xdr:rowOff>100053</xdr:rowOff>
    </xdr:to>
    <xdr:sp macro="" textlink="">
      <xdr:nvSpPr>
        <xdr:cNvPr id="2" name="正方形/長方形 1"/>
        <xdr:cNvSpPr/>
      </xdr:nvSpPr>
      <xdr:spPr>
        <a:xfrm>
          <a:off x="762000" y="168088"/>
          <a:ext cx="5442858" cy="127907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4</xdr:row>
          <xdr:rowOff>28575</xdr:rowOff>
        </xdr:from>
        <xdr:to>
          <xdr:col>5</xdr:col>
          <xdr:colOff>238125</xdr:colOff>
          <xdr:row>6</xdr:row>
          <xdr:rowOff>104775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4" Type="http://schemas.openxmlformats.org/officeDocument/2006/relationships/ctrlProp" Target="../ctrlProps/ctrlProp1.xml" />
</Relationships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2.vml" /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S51"/>
  <sheetViews>
    <sheetView showGridLines="0" tabSelected="1" view="pageBreakPreview" zoomScale="70" zoomScaleNormal="100" zoomScaleSheetLayoutView="70" workbookViewId="0">
      <selection activeCell="M10" sqref="M10:O10"/>
    </sheetView>
  </sheetViews>
  <sheetFormatPr defaultRowHeight="18.75" customHeight="1"/>
  <cols>
    <col min="1" max="1" width="4.125" customWidth="1"/>
    <col min="2" max="2" width="3" customWidth="1"/>
    <col min="3" max="3" width="4.625" customWidth="1"/>
    <col min="4" max="4" width="2.625" customWidth="1"/>
    <col min="5" max="5" width="3" customWidth="1"/>
    <col min="6" max="6" width="6.625" customWidth="1"/>
    <col min="8" max="8" width="5" customWidth="1"/>
    <col min="9" max="9" width="4.625" customWidth="1"/>
    <col min="14" max="15" width="9" customWidth="1"/>
    <col min="16" max="16" width="4.5" customWidth="1"/>
  </cols>
  <sheetData>
    <row r="1" spans="1:19" s="78" customFormat="1" ht="18.75" customHeight="1">
      <c r="C1" s="79"/>
    </row>
    <row r="2" spans="1:19" s="78" customFormat="1" ht="18.75" customHeight="1">
      <c r="C2" s="80"/>
      <c r="D2" s="81" t="s">
        <v>69</v>
      </c>
    </row>
    <row r="3" spans="1:19" s="78" customFormat="1" ht="18.75" customHeight="1">
      <c r="D3" s="81" t="s">
        <v>66</v>
      </c>
      <c r="S3" s="82"/>
    </row>
    <row r="4" spans="1:19" s="78" customFormat="1" ht="18.75" customHeight="1">
      <c r="D4" s="81" t="s">
        <v>67</v>
      </c>
    </row>
    <row r="5" spans="1:19" s="78" customFormat="1" ht="9.75" customHeight="1"/>
    <row r="6" spans="1:19" s="78" customFormat="1" ht="18.75" customHeight="1">
      <c r="A6" s="83"/>
      <c r="F6" s="80" t="s">
        <v>68</v>
      </c>
    </row>
    <row r="7" spans="1:19" s="78" customFormat="1" ht="18.75" customHeight="1">
      <c r="A7" s="83"/>
      <c r="D7" s="80"/>
    </row>
    <row r="8" spans="1:19" s="56" customFormat="1" ht="18.75" customHeight="1">
      <c r="B8" s="66" t="s">
        <v>6</v>
      </c>
      <c r="C8" s="66"/>
      <c r="D8" s="66"/>
      <c r="E8" s="66"/>
      <c r="Q8" s="57"/>
    </row>
    <row r="9" spans="1:19" ht="18.75" customHeight="1">
      <c r="B9" s="84" t="s">
        <v>56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Q9" s="7"/>
    </row>
    <row r="10" spans="1:19" ht="18.75" customHeight="1">
      <c r="M10" s="91" t="s">
        <v>63</v>
      </c>
      <c r="N10" s="92"/>
      <c r="O10" s="92"/>
      <c r="Q10" s="23"/>
      <c r="R10" s="25"/>
    </row>
    <row r="11" spans="1:19" ht="18.75" customHeight="1">
      <c r="B11" s="58" t="s">
        <v>7</v>
      </c>
      <c r="C11" s="58"/>
      <c r="D11" s="58"/>
      <c r="E11" s="58"/>
      <c r="F11" s="58"/>
      <c r="Q11" s="23"/>
      <c r="R11" s="25"/>
    </row>
    <row r="12" spans="1:19" ht="18.75" customHeight="1">
      <c r="B12" s="58" t="s">
        <v>37</v>
      </c>
      <c r="C12" s="58"/>
      <c r="D12" s="58"/>
      <c r="E12" s="58"/>
      <c r="F12" s="58"/>
      <c r="J12" s="71" t="s">
        <v>52</v>
      </c>
      <c r="K12" s="102"/>
      <c r="L12" s="102"/>
      <c r="M12" s="102"/>
      <c r="N12" s="102"/>
      <c r="O12" s="102"/>
      <c r="Q12" s="96"/>
      <c r="R12" s="96"/>
    </row>
    <row r="13" spans="1:19" ht="18.75" customHeight="1">
      <c r="J13" s="72"/>
      <c r="K13" s="55"/>
      <c r="L13" s="55"/>
      <c r="M13" s="55"/>
      <c r="N13" s="55"/>
      <c r="O13" s="55"/>
      <c r="Q13" s="48"/>
      <c r="R13" s="48"/>
    </row>
    <row r="14" spans="1:19" ht="18.75" customHeight="1">
      <c r="J14" s="71" t="s">
        <v>53</v>
      </c>
      <c r="K14" s="102"/>
      <c r="L14" s="102"/>
      <c r="M14" s="102"/>
      <c r="N14" s="102"/>
      <c r="O14" s="102"/>
      <c r="Q14" s="7"/>
    </row>
    <row r="15" spans="1:19" ht="18.75" customHeight="1">
      <c r="J15" s="106" t="s">
        <v>65</v>
      </c>
      <c r="K15" s="106"/>
      <c r="L15" s="106"/>
      <c r="M15" s="106"/>
      <c r="N15" s="106"/>
      <c r="O15" s="106"/>
      <c r="Q15" s="7"/>
    </row>
    <row r="16" spans="1:19" ht="18.75" customHeight="1">
      <c r="J16" s="71" t="s">
        <v>54</v>
      </c>
      <c r="K16" s="102"/>
      <c r="L16" s="102"/>
      <c r="M16" s="102"/>
      <c r="N16" s="102"/>
      <c r="O16" s="102"/>
      <c r="Q16" s="97"/>
      <c r="R16" s="97"/>
    </row>
    <row r="17" spans="2:18" ht="18.75" customHeight="1">
      <c r="J17" s="1"/>
      <c r="Q17" s="9"/>
    </row>
    <row r="18" spans="2:18" ht="18.75" customHeight="1">
      <c r="B18" s="103" t="s">
        <v>62</v>
      </c>
      <c r="C18" s="103"/>
      <c r="D18" s="104" t="s">
        <v>64</v>
      </c>
      <c r="E18" s="104"/>
      <c r="F18" s="104"/>
      <c r="G18" s="104"/>
      <c r="H18" s="104"/>
      <c r="I18" s="105" t="s">
        <v>46</v>
      </c>
      <c r="J18" s="105"/>
      <c r="K18" s="105"/>
      <c r="L18" s="105"/>
      <c r="M18" s="105"/>
      <c r="N18" s="105"/>
      <c r="O18" s="105"/>
      <c r="P18" s="105"/>
      <c r="Q18" s="98"/>
      <c r="R18" s="98"/>
    </row>
    <row r="19" spans="2:18" ht="18.75" customHeight="1">
      <c r="B19" s="101" t="s">
        <v>45</v>
      </c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Q19" s="31"/>
      <c r="R19" s="31"/>
    </row>
    <row r="20" spans="2:18" ht="18.75" customHeight="1">
      <c r="B20" s="46"/>
      <c r="C20" s="68"/>
      <c r="D20" s="68"/>
      <c r="E20" s="68"/>
      <c r="F20" s="46"/>
      <c r="G20" s="46"/>
      <c r="H20" s="68"/>
      <c r="I20" s="46"/>
      <c r="J20" s="46"/>
      <c r="K20" s="46"/>
      <c r="L20" s="46"/>
      <c r="M20" s="46"/>
      <c r="N20" s="46"/>
      <c r="O20" s="46"/>
      <c r="Q20" s="49"/>
      <c r="R20" s="49"/>
    </row>
    <row r="21" spans="2:18" ht="18.75" customHeight="1">
      <c r="B21" s="1"/>
      <c r="C21" s="1"/>
      <c r="D21" s="1"/>
      <c r="E21" s="1"/>
      <c r="J21" s="100" t="s">
        <v>0</v>
      </c>
      <c r="K21" s="100"/>
      <c r="Q21" s="7"/>
    </row>
    <row r="22" spans="2:18" ht="18.75" customHeight="1">
      <c r="B22" s="65" t="s">
        <v>38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54"/>
      <c r="Q22" s="7"/>
    </row>
    <row r="23" spans="2:18" ht="18.75" customHeight="1">
      <c r="M23" s="99" t="s">
        <v>39</v>
      </c>
      <c r="N23" s="99"/>
      <c r="O23" s="99"/>
      <c r="Q23" s="10"/>
    </row>
    <row r="24" spans="2:18" ht="18.75" customHeight="1">
      <c r="B24" s="93" t="s">
        <v>1</v>
      </c>
      <c r="C24" s="93"/>
      <c r="D24" s="93"/>
      <c r="E24" s="93"/>
      <c r="F24" s="93"/>
      <c r="Q24" s="11"/>
    </row>
    <row r="25" spans="2:18" s="58" customFormat="1" ht="18.75" customHeight="1">
      <c r="B25" s="58" t="s">
        <v>33</v>
      </c>
      <c r="Q25" s="59"/>
    </row>
    <row r="26" spans="2:18" ht="24.95" customHeight="1">
      <c r="K26" s="60"/>
      <c r="L26" s="61"/>
      <c r="M26" s="62" t="s">
        <v>8</v>
      </c>
      <c r="N26" s="69" t="str">
        <f>IF(売上高計算表!AD36="","",売上高計算表!AD36*100)</f>
        <v/>
      </c>
      <c r="O26" s="26" t="s">
        <v>9</v>
      </c>
      <c r="Q26" s="12"/>
    </row>
    <row r="27" spans="2:18" ht="24.95" customHeight="1">
      <c r="B27" s="93" t="s">
        <v>40</v>
      </c>
      <c r="C27" s="93"/>
      <c r="D27" s="93"/>
      <c r="E27" s="93"/>
      <c r="F27" s="93"/>
      <c r="G27" s="93"/>
      <c r="H27" s="93"/>
      <c r="I27" s="93"/>
      <c r="J27" s="93"/>
      <c r="K27" s="28"/>
      <c r="L27" s="61"/>
      <c r="M27" s="94" t="str">
        <f>IF(売上高計算表!B13="","",売上高計算表!B13)</f>
        <v/>
      </c>
      <c r="N27" s="94"/>
      <c r="O27" s="27" t="s">
        <v>10</v>
      </c>
      <c r="Q27" s="13"/>
    </row>
    <row r="28" spans="2:18" ht="24.95" customHeight="1">
      <c r="B28" s="93" t="s">
        <v>41</v>
      </c>
      <c r="C28" s="93"/>
      <c r="D28" s="93"/>
      <c r="E28" s="93"/>
      <c r="F28" s="93"/>
      <c r="G28" s="93"/>
      <c r="H28" s="93"/>
      <c r="I28" s="93"/>
      <c r="J28" s="93"/>
      <c r="K28" s="28"/>
      <c r="L28" s="61"/>
      <c r="M28" s="94" t="str">
        <f>IF(売上高計算表!B27="","",売上高計算表!B27)</f>
        <v/>
      </c>
      <c r="N28" s="94"/>
      <c r="O28" s="27" t="s">
        <v>10</v>
      </c>
      <c r="Q28" s="14"/>
    </row>
    <row r="29" spans="2:18" ht="18.75" customHeight="1">
      <c r="Q29" s="14"/>
    </row>
    <row r="30" spans="2:18" ht="18.75" customHeight="1">
      <c r="B30" s="93" t="s">
        <v>55</v>
      </c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45"/>
      <c r="Q30" s="7"/>
    </row>
    <row r="31" spans="2:18" ht="24.95" customHeight="1">
      <c r="K31" s="63"/>
      <c r="L31" s="64"/>
      <c r="M31" s="62" t="s">
        <v>8</v>
      </c>
      <c r="N31" s="77" t="str">
        <f>IF(売上高計算表!AD42="","",売上高計算表!AD42*100)</f>
        <v/>
      </c>
      <c r="O31" s="26" t="s">
        <v>9</v>
      </c>
      <c r="Q31" s="7"/>
    </row>
    <row r="32" spans="2:18" ht="24.95" customHeight="1">
      <c r="B32" s="93" t="s">
        <v>42</v>
      </c>
      <c r="C32" s="93"/>
      <c r="D32" s="93"/>
      <c r="E32" s="93"/>
      <c r="F32" s="93"/>
      <c r="G32" s="93"/>
      <c r="H32" s="93"/>
      <c r="I32" s="93"/>
      <c r="J32" s="93"/>
      <c r="K32" s="28"/>
      <c r="L32" s="61"/>
      <c r="M32" s="94" t="str">
        <f>売上高計算表!Z13</f>
        <v/>
      </c>
      <c r="N32" s="94"/>
      <c r="O32" s="27" t="s">
        <v>10</v>
      </c>
      <c r="Q32" s="7"/>
    </row>
    <row r="33" spans="2:17" ht="24.95" customHeight="1">
      <c r="B33" s="93" t="s">
        <v>43</v>
      </c>
      <c r="C33" s="93"/>
      <c r="D33" s="93"/>
      <c r="E33" s="93"/>
      <c r="F33" s="93"/>
      <c r="G33" s="93"/>
      <c r="H33" s="93"/>
      <c r="I33" s="93"/>
      <c r="J33" s="93"/>
      <c r="K33" s="28"/>
      <c r="L33" s="61"/>
      <c r="M33" s="94" t="str">
        <f>売上高計算表!Z27</f>
        <v/>
      </c>
      <c r="N33" s="94"/>
      <c r="O33" s="27" t="s">
        <v>10</v>
      </c>
      <c r="Q33" s="15"/>
    </row>
    <row r="34" spans="2:17" ht="18.75" customHeight="1">
      <c r="Q34" s="16"/>
    </row>
    <row r="35" spans="2:17" ht="18.75" customHeight="1">
      <c r="B35" s="93" t="s">
        <v>2</v>
      </c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45"/>
      <c r="Q35" s="17"/>
    </row>
    <row r="36" spans="2:17" ht="18.75" customHeight="1"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Q36" s="16"/>
    </row>
    <row r="37" spans="2:17" ht="18.75" customHeight="1"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Q37" s="17"/>
    </row>
    <row r="38" spans="2:17" ht="18.75" customHeight="1"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Q38" s="18"/>
    </row>
    <row r="39" spans="2:17" ht="18.75" customHeight="1"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Q39" s="18"/>
    </row>
    <row r="40" spans="2:17" ht="18.75" customHeight="1">
      <c r="B40" s="93" t="s">
        <v>3</v>
      </c>
      <c r="C40" s="93"/>
      <c r="D40" s="93"/>
      <c r="E40" s="93"/>
      <c r="F40" s="93"/>
      <c r="G40" s="93"/>
      <c r="H40" s="93"/>
      <c r="I40" s="93"/>
      <c r="J40" s="93"/>
      <c r="K40" s="93"/>
      <c r="L40" s="93"/>
      <c r="Q40" s="19"/>
    </row>
    <row r="41" spans="2:17" ht="18.75" customHeight="1">
      <c r="B41" s="76" t="s">
        <v>59</v>
      </c>
      <c r="C41" s="114" t="s">
        <v>57</v>
      </c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20"/>
    </row>
    <row r="42" spans="2:17" ht="18.75" customHeight="1">
      <c r="B42" s="75" t="s">
        <v>58</v>
      </c>
      <c r="C42" s="113" t="s">
        <v>60</v>
      </c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21"/>
    </row>
    <row r="43" spans="2:17" ht="18.75" customHeight="1">
      <c r="B43" s="74"/>
      <c r="C43" s="113" t="s">
        <v>61</v>
      </c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21"/>
    </row>
    <row r="44" spans="2:17" ht="18.75" customHeight="1">
      <c r="Q44" s="22"/>
    </row>
    <row r="45" spans="2:17" ht="18.75" customHeight="1">
      <c r="B45" s="85" t="s">
        <v>34</v>
      </c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7"/>
    </row>
    <row r="46" spans="2:17" ht="18.75" customHeight="1">
      <c r="B46" s="88" t="s">
        <v>35</v>
      </c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90"/>
    </row>
    <row r="47" spans="2:17" ht="18.75" customHeight="1">
      <c r="B47" s="3" t="s">
        <v>4</v>
      </c>
      <c r="C47" s="70"/>
      <c r="D47" s="70"/>
      <c r="E47" s="70"/>
      <c r="F47" s="4"/>
      <c r="G47" s="4"/>
      <c r="H47" s="4"/>
      <c r="I47" s="4"/>
      <c r="J47" s="4"/>
      <c r="K47" s="4"/>
      <c r="L47" s="4"/>
      <c r="M47" s="4"/>
      <c r="N47" s="4"/>
      <c r="O47" s="5"/>
    </row>
    <row r="48" spans="2:17" ht="18.75" customHeight="1">
      <c r="B48" s="3" t="s">
        <v>5</v>
      </c>
      <c r="C48" s="70"/>
      <c r="D48" s="70"/>
      <c r="E48" s="70"/>
      <c r="F48" s="4"/>
      <c r="G48" s="4"/>
      <c r="H48" s="4"/>
      <c r="I48" s="4"/>
      <c r="J48" s="4"/>
      <c r="K48" s="4"/>
      <c r="L48" s="4"/>
      <c r="M48" s="4"/>
      <c r="N48" s="4"/>
      <c r="O48" s="5"/>
    </row>
    <row r="49" spans="2:15" ht="21.95" customHeight="1">
      <c r="B49" s="107" t="s">
        <v>36</v>
      </c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9"/>
    </row>
    <row r="50" spans="2:15" ht="21.95" customHeight="1">
      <c r="B50" s="110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2"/>
    </row>
    <row r="51" spans="2:15" ht="18.75" customHeight="1">
      <c r="B51" s="6"/>
      <c r="C51" s="73"/>
      <c r="D51" s="73"/>
      <c r="E51" s="67"/>
      <c r="F51" s="6"/>
      <c r="G51" s="6"/>
      <c r="H51" s="67"/>
      <c r="I51" s="6"/>
      <c r="J51" s="6"/>
      <c r="K51" s="6"/>
      <c r="L51" s="6"/>
      <c r="M51" s="6"/>
      <c r="N51" s="6"/>
      <c r="O51" s="47"/>
    </row>
  </sheetData>
  <sheetProtection sheet="1" objects="1" selectLockedCells="1"/>
  <mergeCells count="34">
    <mergeCell ref="B49:O50"/>
    <mergeCell ref="B40:L40"/>
    <mergeCell ref="C42:P42"/>
    <mergeCell ref="C43:P43"/>
    <mergeCell ref="C41:P41"/>
    <mergeCell ref="Q12:R12"/>
    <mergeCell ref="Q16:R16"/>
    <mergeCell ref="Q18:R18"/>
    <mergeCell ref="B24:F24"/>
    <mergeCell ref="M23:O23"/>
    <mergeCell ref="J21:K21"/>
    <mergeCell ref="B19:O19"/>
    <mergeCell ref="K12:O12"/>
    <mergeCell ref="K14:O14"/>
    <mergeCell ref="K16:O16"/>
    <mergeCell ref="B18:C18"/>
    <mergeCell ref="D18:H18"/>
    <mergeCell ref="I18:P18"/>
    <mergeCell ref="J15:O15"/>
    <mergeCell ref="B9:O9"/>
    <mergeCell ref="B45:O45"/>
    <mergeCell ref="B46:O46"/>
    <mergeCell ref="M10:O10"/>
    <mergeCell ref="B27:J27"/>
    <mergeCell ref="B28:J28"/>
    <mergeCell ref="B32:J32"/>
    <mergeCell ref="B30:N30"/>
    <mergeCell ref="M27:N27"/>
    <mergeCell ref="M28:N28"/>
    <mergeCell ref="M32:N32"/>
    <mergeCell ref="B33:J33"/>
    <mergeCell ref="B35:N35"/>
    <mergeCell ref="B36:O39"/>
    <mergeCell ref="M33:N33"/>
  </mergeCells>
  <phoneticPr fontId="5"/>
  <pageMargins left="0.31496062992125984" right="0.31496062992125984" top="0.35433070866141736" bottom="0.35433070866141736" header="0.31496062992125984" footer="0.31496062992125984"/>
  <pageSetup paperSize="9" scale="80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3</xdr:col>
                    <xdr:colOff>200025</xdr:colOff>
                    <xdr:row>4</xdr:row>
                    <xdr:rowOff>28575</xdr:rowOff>
                  </from>
                  <to>
                    <xdr:col>5</xdr:col>
                    <xdr:colOff>238125</xdr:colOff>
                    <xdr:row>6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O55"/>
  <sheetViews>
    <sheetView showGridLines="0" view="pageBreakPreview" topLeftCell="A25" zoomScale="70" zoomScaleNormal="100" zoomScaleSheetLayoutView="70" workbookViewId="0">
      <selection activeCell="R27" sqref="R27:X28"/>
    </sheetView>
  </sheetViews>
  <sheetFormatPr defaultColWidth="2.625" defaultRowHeight="15" customHeight="1"/>
  <sheetData>
    <row r="1" spans="1:41" ht="15" customHeight="1" thickBot="1"/>
    <row r="2" spans="1:41" ht="15" customHeight="1">
      <c r="A2" s="50"/>
      <c r="B2" s="50"/>
      <c r="C2" s="169" t="s">
        <v>44</v>
      </c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1"/>
      <c r="AO2" s="50"/>
    </row>
    <row r="3" spans="1:41" ht="15" customHeight="1" thickBot="1">
      <c r="A3" s="50"/>
      <c r="B3" s="50"/>
      <c r="C3" s="172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4"/>
      <c r="AO3" s="50"/>
    </row>
    <row r="4" spans="1:41" ht="15" customHeight="1">
      <c r="A4" s="50"/>
      <c r="B4" s="50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0"/>
    </row>
    <row r="5" spans="1:41" ht="15" customHeight="1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</row>
    <row r="6" spans="1:41" ht="15" customHeight="1">
      <c r="A6" s="24"/>
      <c r="B6" s="39"/>
      <c r="C6" s="39"/>
      <c r="D6" s="39"/>
      <c r="E6" s="39"/>
      <c r="F6" s="39"/>
      <c r="G6" s="39"/>
      <c r="H6" s="40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126"/>
      <c r="AM6" s="126"/>
      <c r="AN6" s="126"/>
      <c r="AO6" s="126"/>
    </row>
    <row r="7" spans="1:41" ht="15" customHeight="1">
      <c r="A7" s="23"/>
      <c r="B7" s="158" t="s">
        <v>24</v>
      </c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7"/>
    </row>
    <row r="8" spans="1:41" ht="15" customHeight="1">
      <c r="B8" s="158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7"/>
    </row>
    <row r="9" spans="1:41" s="38" customFormat="1" ht="15" customHeight="1">
      <c r="A9" s="37"/>
      <c r="B9" s="179" t="s">
        <v>14</v>
      </c>
      <c r="C9" s="160"/>
      <c r="D9" s="160"/>
      <c r="E9" s="160"/>
      <c r="F9" s="160"/>
      <c r="G9" s="160"/>
      <c r="H9" s="160"/>
      <c r="I9" s="146"/>
      <c r="J9" s="154" t="s">
        <v>23</v>
      </c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19"/>
      <c r="AH9" s="137" t="s">
        <v>31</v>
      </c>
      <c r="AI9" s="156"/>
      <c r="AJ9" s="156"/>
      <c r="AK9" s="156"/>
      <c r="AL9" s="156"/>
      <c r="AM9" s="156"/>
      <c r="AN9" s="156"/>
      <c r="AO9" s="157"/>
    </row>
    <row r="10" spans="1:41" s="38" customFormat="1" ht="15" customHeight="1">
      <c r="B10" s="161"/>
      <c r="C10" s="162"/>
      <c r="D10" s="162"/>
      <c r="E10" s="162"/>
      <c r="F10" s="162"/>
      <c r="G10" s="162"/>
      <c r="H10" s="162"/>
      <c r="I10" s="147"/>
      <c r="J10" s="155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7"/>
      <c r="AH10" s="156"/>
      <c r="AI10" s="156"/>
      <c r="AJ10" s="156"/>
      <c r="AK10" s="156"/>
      <c r="AL10" s="156"/>
      <c r="AM10" s="156"/>
      <c r="AN10" s="156"/>
      <c r="AO10" s="157"/>
    </row>
    <row r="11" spans="1:41" s="38" customFormat="1" ht="15" customHeight="1">
      <c r="A11" s="37"/>
      <c r="B11" s="121"/>
      <c r="C11" s="122"/>
      <c r="D11" s="122"/>
      <c r="E11" s="125" t="s">
        <v>11</v>
      </c>
      <c r="F11" s="122"/>
      <c r="G11" s="122"/>
      <c r="H11" s="122"/>
      <c r="I11" s="125" t="s">
        <v>12</v>
      </c>
      <c r="J11" s="175" t="str">
        <f>IF(B11="","",IF(F11&gt;11,B11+1,B11))</f>
        <v/>
      </c>
      <c r="K11" s="176"/>
      <c r="L11" s="176"/>
      <c r="M11" s="125" t="s">
        <v>11</v>
      </c>
      <c r="N11" s="127" t="str">
        <f>IF(B11="","",IF(F11=12,1,F11+1))</f>
        <v/>
      </c>
      <c r="O11" s="127"/>
      <c r="P11" s="127"/>
      <c r="Q11" s="115" t="s">
        <v>12</v>
      </c>
      <c r="R11" s="176" t="str">
        <f>IF(B11="","",IF(F11&gt;10,B11+1,B11))</f>
        <v/>
      </c>
      <c r="S11" s="176"/>
      <c r="T11" s="176"/>
      <c r="U11" s="125" t="s">
        <v>11</v>
      </c>
      <c r="V11" s="127" t="str">
        <f>IF(B11="","",IF(F11=12,2,IF(F11=11,1,F11+2)))</f>
        <v/>
      </c>
      <c r="W11" s="127"/>
      <c r="X11" s="127"/>
      <c r="Y11" s="119" t="s">
        <v>12</v>
      </c>
      <c r="Z11" s="136" t="s">
        <v>15</v>
      </c>
      <c r="AA11" s="137"/>
      <c r="AB11" s="137"/>
      <c r="AC11" s="137"/>
      <c r="AD11" s="137"/>
      <c r="AE11" s="137"/>
      <c r="AF11" s="137"/>
      <c r="AG11" s="138"/>
      <c r="AH11" s="156"/>
      <c r="AI11" s="156"/>
      <c r="AJ11" s="156"/>
      <c r="AK11" s="156"/>
      <c r="AL11" s="156"/>
      <c r="AM11" s="156"/>
      <c r="AN11" s="156"/>
      <c r="AO11" s="157"/>
    </row>
    <row r="12" spans="1:41" s="38" customFormat="1" ht="15" customHeight="1">
      <c r="B12" s="123"/>
      <c r="C12" s="124"/>
      <c r="D12" s="124"/>
      <c r="E12" s="156"/>
      <c r="F12" s="124"/>
      <c r="G12" s="124"/>
      <c r="H12" s="124"/>
      <c r="I12" s="156"/>
      <c r="J12" s="177"/>
      <c r="K12" s="178"/>
      <c r="L12" s="178"/>
      <c r="M12" s="126"/>
      <c r="N12" s="128"/>
      <c r="O12" s="128"/>
      <c r="P12" s="128"/>
      <c r="Q12" s="116"/>
      <c r="R12" s="178"/>
      <c r="S12" s="178"/>
      <c r="T12" s="178"/>
      <c r="U12" s="126"/>
      <c r="V12" s="128"/>
      <c r="W12" s="128"/>
      <c r="X12" s="128"/>
      <c r="Y12" s="120"/>
      <c r="Z12" s="139"/>
      <c r="AA12" s="140"/>
      <c r="AB12" s="140"/>
      <c r="AC12" s="140"/>
      <c r="AD12" s="140"/>
      <c r="AE12" s="140"/>
      <c r="AF12" s="140"/>
      <c r="AG12" s="141"/>
      <c r="AH12" s="156"/>
      <c r="AI12" s="156"/>
      <c r="AJ12" s="156"/>
      <c r="AK12" s="156"/>
      <c r="AL12" s="156"/>
      <c r="AM12" s="156"/>
      <c r="AN12" s="156"/>
      <c r="AO12" s="157"/>
    </row>
    <row r="13" spans="1:41" s="41" customFormat="1" ht="15" customHeight="1">
      <c r="A13" s="8"/>
      <c r="B13" s="142"/>
      <c r="C13" s="143"/>
      <c r="D13" s="143"/>
      <c r="E13" s="143"/>
      <c r="F13" s="143"/>
      <c r="G13" s="143"/>
      <c r="H13" s="143"/>
      <c r="I13" s="146" t="s">
        <v>13</v>
      </c>
      <c r="J13" s="148"/>
      <c r="K13" s="117"/>
      <c r="L13" s="117"/>
      <c r="M13" s="117"/>
      <c r="N13" s="117"/>
      <c r="O13" s="117"/>
      <c r="P13" s="117"/>
      <c r="Q13" s="115" t="s">
        <v>13</v>
      </c>
      <c r="R13" s="117"/>
      <c r="S13" s="117"/>
      <c r="T13" s="117"/>
      <c r="U13" s="117"/>
      <c r="V13" s="117"/>
      <c r="W13" s="117"/>
      <c r="X13" s="117"/>
      <c r="Y13" s="119" t="s">
        <v>13</v>
      </c>
      <c r="Z13" s="150" t="str">
        <f>IF(R13="","",J13+R13)</f>
        <v/>
      </c>
      <c r="AA13" s="151"/>
      <c r="AB13" s="151"/>
      <c r="AC13" s="151"/>
      <c r="AD13" s="151"/>
      <c r="AE13" s="151"/>
      <c r="AF13" s="151"/>
      <c r="AG13" s="119" t="s">
        <v>13</v>
      </c>
      <c r="AH13" s="150" t="str">
        <f>IF(R13="","",B13+Z13)</f>
        <v/>
      </c>
      <c r="AI13" s="151"/>
      <c r="AJ13" s="151"/>
      <c r="AK13" s="151"/>
      <c r="AL13" s="151"/>
      <c r="AM13" s="151"/>
      <c r="AN13" s="151"/>
      <c r="AO13" s="119" t="s">
        <v>13</v>
      </c>
    </row>
    <row r="14" spans="1:41" s="41" customFormat="1" ht="15" customHeight="1">
      <c r="A14" s="8"/>
      <c r="B14" s="144"/>
      <c r="C14" s="145"/>
      <c r="D14" s="145"/>
      <c r="E14" s="145"/>
      <c r="F14" s="145"/>
      <c r="G14" s="145"/>
      <c r="H14" s="145"/>
      <c r="I14" s="147"/>
      <c r="J14" s="149"/>
      <c r="K14" s="118"/>
      <c r="L14" s="118"/>
      <c r="M14" s="118"/>
      <c r="N14" s="118"/>
      <c r="O14" s="118"/>
      <c r="P14" s="118"/>
      <c r="Q14" s="116"/>
      <c r="R14" s="118"/>
      <c r="S14" s="118"/>
      <c r="T14" s="118"/>
      <c r="U14" s="118"/>
      <c r="V14" s="118"/>
      <c r="W14" s="118"/>
      <c r="X14" s="118"/>
      <c r="Y14" s="120"/>
      <c r="Z14" s="152"/>
      <c r="AA14" s="153"/>
      <c r="AB14" s="153"/>
      <c r="AC14" s="153"/>
      <c r="AD14" s="153"/>
      <c r="AE14" s="153"/>
      <c r="AF14" s="153"/>
      <c r="AG14" s="120"/>
      <c r="AH14" s="152"/>
      <c r="AI14" s="153"/>
      <c r="AJ14" s="153"/>
      <c r="AK14" s="153"/>
      <c r="AL14" s="153"/>
      <c r="AM14" s="153"/>
      <c r="AN14" s="153"/>
      <c r="AO14" s="120"/>
    </row>
    <row r="15" spans="1:41" s="44" customFormat="1" ht="15" customHeight="1">
      <c r="A15" s="43"/>
      <c r="B15" s="129" t="s">
        <v>16</v>
      </c>
      <c r="C15" s="129"/>
      <c r="D15" s="129"/>
      <c r="E15" s="129"/>
      <c r="F15" s="129"/>
      <c r="G15" s="129"/>
      <c r="H15" s="129"/>
      <c r="I15" s="130"/>
      <c r="J15" s="131" t="s">
        <v>17</v>
      </c>
      <c r="K15" s="132"/>
      <c r="L15" s="132"/>
      <c r="M15" s="132"/>
      <c r="N15" s="132"/>
      <c r="O15" s="132"/>
      <c r="P15" s="132"/>
      <c r="Q15" s="133"/>
      <c r="R15" s="134" t="s">
        <v>17</v>
      </c>
      <c r="S15" s="132"/>
      <c r="T15" s="132"/>
      <c r="U15" s="132"/>
      <c r="V15" s="132"/>
      <c r="W15" s="132"/>
      <c r="X15" s="132"/>
      <c r="Y15" s="132"/>
      <c r="Z15" s="132" t="s">
        <v>17</v>
      </c>
      <c r="AA15" s="132"/>
      <c r="AB15" s="132"/>
      <c r="AC15" s="132"/>
      <c r="AD15" s="132"/>
      <c r="AE15" s="132"/>
      <c r="AF15" s="132"/>
      <c r="AG15" s="132"/>
      <c r="AH15" s="135" t="s">
        <v>18</v>
      </c>
      <c r="AI15" s="135"/>
      <c r="AJ15" s="135"/>
      <c r="AK15" s="135"/>
      <c r="AL15" s="135"/>
      <c r="AM15" s="135"/>
      <c r="AN15" s="135"/>
      <c r="AO15" s="135"/>
    </row>
    <row r="16" spans="1:41" s="2" customFormat="1" ht="15" customHeight="1">
      <c r="A16" s="15"/>
      <c r="B16" s="15"/>
      <c r="C16" s="32"/>
      <c r="D16" s="32"/>
      <c r="E16" s="32"/>
      <c r="F16" s="32"/>
      <c r="G16" s="29"/>
      <c r="AG16" s="42"/>
    </row>
    <row r="17" spans="1:41" s="2" customFormat="1" ht="15" customHeight="1">
      <c r="A17" s="15"/>
      <c r="B17" s="15"/>
      <c r="C17" s="32"/>
      <c r="D17" s="32"/>
      <c r="E17" s="32"/>
      <c r="F17" s="32"/>
      <c r="G17" s="29"/>
      <c r="AG17" s="42"/>
    </row>
    <row r="18" spans="1:41" s="2" customFormat="1" ht="15" customHeight="1">
      <c r="A18" s="15"/>
      <c r="B18" s="15"/>
      <c r="C18" s="32"/>
      <c r="D18" s="32"/>
      <c r="E18" s="32"/>
      <c r="F18" s="32"/>
      <c r="G18" s="29"/>
      <c r="AG18" s="42"/>
    </row>
    <row r="19" spans="1:41" s="2" customFormat="1" ht="15" customHeight="1">
      <c r="A19" s="15"/>
      <c r="B19" s="33"/>
      <c r="C19" s="34"/>
      <c r="D19" s="34"/>
      <c r="E19" s="34"/>
      <c r="F19" s="34"/>
      <c r="G19" s="34"/>
      <c r="H19" s="35"/>
      <c r="I19" s="35"/>
    </row>
    <row r="20" spans="1:41" ht="15" customHeight="1">
      <c r="A20" s="24"/>
      <c r="B20" s="39"/>
      <c r="C20" s="39"/>
      <c r="D20" s="39"/>
      <c r="E20" s="39"/>
      <c r="F20" s="39"/>
      <c r="G20" s="39"/>
      <c r="H20" s="40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126"/>
      <c r="AM20" s="126"/>
      <c r="AN20" s="126"/>
      <c r="AO20" s="126"/>
    </row>
    <row r="21" spans="1:41" ht="15" customHeight="1">
      <c r="A21" s="23"/>
      <c r="B21" s="158" t="s">
        <v>30</v>
      </c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  <c r="AM21" s="156"/>
      <c r="AN21" s="156"/>
      <c r="AO21" s="157"/>
    </row>
    <row r="22" spans="1:41" ht="15" customHeight="1">
      <c r="B22" s="158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7"/>
    </row>
    <row r="23" spans="1:41" s="38" customFormat="1" ht="15" customHeight="1">
      <c r="A23" s="37"/>
      <c r="B23" s="159" t="s">
        <v>19</v>
      </c>
      <c r="C23" s="160"/>
      <c r="D23" s="160"/>
      <c r="E23" s="160"/>
      <c r="F23" s="160"/>
      <c r="G23" s="160"/>
      <c r="H23" s="160"/>
      <c r="I23" s="146"/>
      <c r="J23" s="154" t="s">
        <v>20</v>
      </c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  <c r="AG23" s="119"/>
      <c r="AH23" s="137" t="s">
        <v>32</v>
      </c>
      <c r="AI23" s="156"/>
      <c r="AJ23" s="156"/>
      <c r="AK23" s="156"/>
      <c r="AL23" s="156"/>
      <c r="AM23" s="156"/>
      <c r="AN23" s="156"/>
      <c r="AO23" s="157"/>
    </row>
    <row r="24" spans="1:41" s="38" customFormat="1" ht="15" customHeight="1">
      <c r="B24" s="161"/>
      <c r="C24" s="162"/>
      <c r="D24" s="162"/>
      <c r="E24" s="162"/>
      <c r="F24" s="162"/>
      <c r="G24" s="162"/>
      <c r="H24" s="162"/>
      <c r="I24" s="147"/>
      <c r="J24" s="155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7"/>
      <c r="AH24" s="156"/>
      <c r="AI24" s="156"/>
      <c r="AJ24" s="156"/>
      <c r="AK24" s="156"/>
      <c r="AL24" s="156"/>
      <c r="AM24" s="156"/>
      <c r="AN24" s="156"/>
      <c r="AO24" s="157"/>
    </row>
    <row r="25" spans="1:41" s="38" customFormat="1" ht="15" customHeight="1">
      <c r="A25" s="37"/>
      <c r="B25" s="121"/>
      <c r="C25" s="122"/>
      <c r="D25" s="122"/>
      <c r="E25" s="125" t="s">
        <v>11</v>
      </c>
      <c r="F25" s="127" t="str">
        <f>IF(F11="","",F11)</f>
        <v/>
      </c>
      <c r="G25" s="127"/>
      <c r="H25" s="127"/>
      <c r="I25" s="164" t="s">
        <v>12</v>
      </c>
      <c r="J25" s="121"/>
      <c r="K25" s="122"/>
      <c r="L25" s="122"/>
      <c r="M25" s="125" t="s">
        <v>11</v>
      </c>
      <c r="N25" s="127" t="str">
        <f>N11</f>
        <v/>
      </c>
      <c r="O25" s="127"/>
      <c r="P25" s="127"/>
      <c r="Q25" s="115" t="s">
        <v>12</v>
      </c>
      <c r="R25" s="122"/>
      <c r="S25" s="122"/>
      <c r="T25" s="122"/>
      <c r="U25" s="125" t="s">
        <v>11</v>
      </c>
      <c r="V25" s="127" t="str">
        <f>V11</f>
        <v/>
      </c>
      <c r="W25" s="127"/>
      <c r="X25" s="127"/>
      <c r="Y25" s="119" t="s">
        <v>12</v>
      </c>
      <c r="Z25" s="136" t="s">
        <v>21</v>
      </c>
      <c r="AA25" s="137"/>
      <c r="AB25" s="137"/>
      <c r="AC25" s="137"/>
      <c r="AD25" s="137"/>
      <c r="AE25" s="137"/>
      <c r="AF25" s="137"/>
      <c r="AG25" s="138"/>
      <c r="AH25" s="156"/>
      <c r="AI25" s="156"/>
      <c r="AJ25" s="156"/>
      <c r="AK25" s="156"/>
      <c r="AL25" s="156"/>
      <c r="AM25" s="156"/>
      <c r="AN25" s="156"/>
      <c r="AO25" s="157"/>
    </row>
    <row r="26" spans="1:41" s="38" customFormat="1" ht="15" customHeight="1">
      <c r="B26" s="123"/>
      <c r="C26" s="124"/>
      <c r="D26" s="124"/>
      <c r="E26" s="156"/>
      <c r="F26" s="163"/>
      <c r="G26" s="163"/>
      <c r="H26" s="163"/>
      <c r="I26" s="165"/>
      <c r="J26" s="123"/>
      <c r="K26" s="124"/>
      <c r="L26" s="124"/>
      <c r="M26" s="126"/>
      <c r="N26" s="128"/>
      <c r="O26" s="128"/>
      <c r="P26" s="128"/>
      <c r="Q26" s="116"/>
      <c r="R26" s="124"/>
      <c r="S26" s="124"/>
      <c r="T26" s="124"/>
      <c r="U26" s="126"/>
      <c r="V26" s="128"/>
      <c r="W26" s="128"/>
      <c r="X26" s="128"/>
      <c r="Y26" s="120"/>
      <c r="Z26" s="139"/>
      <c r="AA26" s="140"/>
      <c r="AB26" s="140"/>
      <c r="AC26" s="140"/>
      <c r="AD26" s="140"/>
      <c r="AE26" s="140"/>
      <c r="AF26" s="140"/>
      <c r="AG26" s="141"/>
      <c r="AH26" s="156"/>
      <c r="AI26" s="156"/>
      <c r="AJ26" s="156"/>
      <c r="AK26" s="156"/>
      <c r="AL26" s="156"/>
      <c r="AM26" s="156"/>
      <c r="AN26" s="156"/>
      <c r="AO26" s="157"/>
    </row>
    <row r="27" spans="1:41" s="41" customFormat="1" ht="15" customHeight="1">
      <c r="A27" s="8"/>
      <c r="B27" s="142"/>
      <c r="C27" s="143"/>
      <c r="D27" s="143"/>
      <c r="E27" s="143"/>
      <c r="F27" s="143"/>
      <c r="G27" s="143"/>
      <c r="H27" s="143"/>
      <c r="I27" s="146" t="s">
        <v>13</v>
      </c>
      <c r="J27" s="148"/>
      <c r="K27" s="117"/>
      <c r="L27" s="117"/>
      <c r="M27" s="117"/>
      <c r="N27" s="117"/>
      <c r="O27" s="117"/>
      <c r="P27" s="117"/>
      <c r="Q27" s="115" t="s">
        <v>13</v>
      </c>
      <c r="R27" s="117"/>
      <c r="S27" s="117"/>
      <c r="T27" s="117"/>
      <c r="U27" s="117"/>
      <c r="V27" s="117"/>
      <c r="W27" s="117"/>
      <c r="X27" s="117"/>
      <c r="Y27" s="119" t="s">
        <v>13</v>
      </c>
      <c r="Z27" s="150" t="str">
        <f>IF(R27="","",J27+R27)</f>
        <v/>
      </c>
      <c r="AA27" s="151"/>
      <c r="AB27" s="151"/>
      <c r="AC27" s="151"/>
      <c r="AD27" s="151"/>
      <c r="AE27" s="151"/>
      <c r="AF27" s="151"/>
      <c r="AG27" s="119" t="s">
        <v>13</v>
      </c>
      <c r="AH27" s="150" t="str">
        <f>IF(R27="","",B27+Z27)</f>
        <v/>
      </c>
      <c r="AI27" s="151"/>
      <c r="AJ27" s="151"/>
      <c r="AK27" s="151"/>
      <c r="AL27" s="151"/>
      <c r="AM27" s="151"/>
      <c r="AN27" s="151"/>
      <c r="AO27" s="119" t="s">
        <v>13</v>
      </c>
    </row>
    <row r="28" spans="1:41" s="41" customFormat="1" ht="15" customHeight="1">
      <c r="A28" s="8"/>
      <c r="B28" s="144"/>
      <c r="C28" s="145"/>
      <c r="D28" s="145"/>
      <c r="E28" s="145"/>
      <c r="F28" s="145"/>
      <c r="G28" s="145"/>
      <c r="H28" s="145"/>
      <c r="I28" s="147"/>
      <c r="J28" s="149"/>
      <c r="K28" s="118"/>
      <c r="L28" s="118"/>
      <c r="M28" s="118"/>
      <c r="N28" s="118"/>
      <c r="O28" s="118"/>
      <c r="P28" s="118"/>
      <c r="Q28" s="116"/>
      <c r="R28" s="118"/>
      <c r="S28" s="118"/>
      <c r="T28" s="118"/>
      <c r="U28" s="118"/>
      <c r="V28" s="118"/>
      <c r="W28" s="118"/>
      <c r="X28" s="118"/>
      <c r="Y28" s="120"/>
      <c r="Z28" s="152"/>
      <c r="AA28" s="153"/>
      <c r="AB28" s="153"/>
      <c r="AC28" s="153"/>
      <c r="AD28" s="153"/>
      <c r="AE28" s="153"/>
      <c r="AF28" s="153"/>
      <c r="AG28" s="120"/>
      <c r="AH28" s="152"/>
      <c r="AI28" s="153"/>
      <c r="AJ28" s="153"/>
      <c r="AK28" s="153"/>
      <c r="AL28" s="153"/>
      <c r="AM28" s="153"/>
      <c r="AN28" s="153"/>
      <c r="AO28" s="120"/>
    </row>
    <row r="29" spans="1:41" s="44" customFormat="1" ht="15" customHeight="1">
      <c r="A29" s="43"/>
      <c r="B29" s="129" t="s">
        <v>16</v>
      </c>
      <c r="C29" s="129"/>
      <c r="D29" s="129"/>
      <c r="E29" s="129"/>
      <c r="F29" s="129"/>
      <c r="G29" s="129"/>
      <c r="H29" s="129"/>
      <c r="I29" s="166"/>
      <c r="J29" s="167" t="s">
        <v>16</v>
      </c>
      <c r="K29" s="129"/>
      <c r="L29" s="129"/>
      <c r="M29" s="129"/>
      <c r="N29" s="129"/>
      <c r="O29" s="129"/>
      <c r="P29" s="129"/>
      <c r="Q29" s="166"/>
      <c r="R29" s="168" t="s">
        <v>16</v>
      </c>
      <c r="S29" s="129"/>
      <c r="T29" s="129"/>
      <c r="U29" s="129"/>
      <c r="V29" s="129"/>
      <c r="W29" s="129"/>
      <c r="X29" s="129"/>
      <c r="Y29" s="129"/>
      <c r="Z29" s="129" t="s">
        <v>16</v>
      </c>
      <c r="AA29" s="129"/>
      <c r="AB29" s="129"/>
      <c r="AC29" s="129"/>
      <c r="AD29" s="129"/>
      <c r="AE29" s="129"/>
      <c r="AF29" s="129"/>
      <c r="AG29" s="129"/>
      <c r="AH29" s="129" t="s">
        <v>16</v>
      </c>
      <c r="AI29" s="129"/>
      <c r="AJ29" s="129"/>
      <c r="AK29" s="129"/>
      <c r="AL29" s="129"/>
      <c r="AM29" s="129"/>
      <c r="AN29" s="129"/>
      <c r="AO29" s="129"/>
    </row>
    <row r="34" spans="2:41" ht="15" customHeight="1">
      <c r="B34" s="38"/>
      <c r="D34" s="38" t="s">
        <v>26</v>
      </c>
    </row>
    <row r="36" spans="2:41" s="38" customFormat="1" ht="15" customHeight="1">
      <c r="E36" s="183" t="s">
        <v>25</v>
      </c>
      <c r="F36" s="183"/>
      <c r="G36" s="183"/>
      <c r="H36" s="184" t="s">
        <v>29</v>
      </c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AD36" s="185" t="str">
        <f>IF(B13="","",ROUNDDOWN((B27-B13)/B27,3))</f>
        <v/>
      </c>
      <c r="AE36" s="185"/>
      <c r="AF36" s="185"/>
      <c r="AG36" s="185"/>
      <c r="AH36" s="185"/>
      <c r="AI36" s="189" t="str">
        <f>IF(AD36&gt;0.199999,"","←減少率が認定要件を満たしていません")</f>
        <v/>
      </c>
      <c r="AJ36" s="189"/>
      <c r="AK36" s="189"/>
      <c r="AL36" s="189"/>
      <c r="AM36" s="189"/>
      <c r="AN36" s="189"/>
      <c r="AO36" s="189"/>
    </row>
    <row r="37" spans="2:41" s="38" customFormat="1" ht="15" customHeight="1" thickBot="1">
      <c r="E37" s="183"/>
      <c r="F37" s="183"/>
      <c r="G37" s="183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AD37" s="186"/>
      <c r="AE37" s="186"/>
      <c r="AF37" s="186"/>
      <c r="AG37" s="186"/>
      <c r="AH37" s="186"/>
      <c r="AI37" s="189"/>
      <c r="AJ37" s="189"/>
      <c r="AK37" s="189"/>
      <c r="AL37" s="189"/>
      <c r="AM37" s="189"/>
      <c r="AN37" s="189"/>
      <c r="AO37" s="189"/>
    </row>
    <row r="38" spans="2:41" ht="15" customHeight="1" thickTop="1">
      <c r="AD38" s="53"/>
      <c r="AE38" s="53"/>
      <c r="AF38" s="53"/>
      <c r="AG38" s="53"/>
      <c r="AH38" s="53"/>
      <c r="AI38" s="53"/>
      <c r="AJ38" s="53"/>
    </row>
    <row r="39" spans="2:41" ht="15" customHeight="1">
      <c r="AD39" s="53"/>
      <c r="AE39" s="53"/>
      <c r="AF39" s="53"/>
      <c r="AG39" s="53"/>
      <c r="AH39" s="53"/>
      <c r="AI39" s="53"/>
      <c r="AJ39" s="53"/>
    </row>
    <row r="40" spans="2:41" ht="15" customHeight="1">
      <c r="D40" s="38" t="s">
        <v>27</v>
      </c>
      <c r="AD40" s="53"/>
      <c r="AE40" s="53"/>
      <c r="AF40" s="53"/>
      <c r="AG40" s="53"/>
      <c r="AH40" s="53"/>
      <c r="AI40" s="53"/>
      <c r="AJ40" s="53"/>
    </row>
    <row r="41" spans="2:41" ht="15" customHeight="1">
      <c r="AD41" s="53"/>
      <c r="AE41" s="53"/>
      <c r="AF41" s="53"/>
      <c r="AG41" s="53"/>
      <c r="AH41" s="53"/>
      <c r="AI41" s="53"/>
      <c r="AJ41" s="53"/>
    </row>
    <row r="42" spans="2:41" ht="15" customHeight="1">
      <c r="E42" s="183" t="s">
        <v>25</v>
      </c>
      <c r="F42" s="183"/>
      <c r="G42" s="183"/>
      <c r="H42" s="183" t="s">
        <v>28</v>
      </c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  <c r="T42" s="183"/>
      <c r="U42" s="183"/>
      <c r="V42" s="183"/>
      <c r="W42" s="183"/>
      <c r="AD42" s="187" t="str">
        <f>IF(AH27="","",ROUNDDOWN((AH27-AH13)/AH27,3))</f>
        <v/>
      </c>
      <c r="AE42" s="187"/>
      <c r="AF42" s="187"/>
      <c r="AG42" s="187"/>
      <c r="AH42" s="187"/>
      <c r="AI42" s="189" t="str">
        <f>IF(AD42&gt;0.199999,"","←減少率が認定要件を満たしていません")</f>
        <v/>
      </c>
      <c r="AJ42" s="189"/>
      <c r="AK42" s="189"/>
      <c r="AL42" s="189"/>
      <c r="AM42" s="189"/>
      <c r="AN42" s="189"/>
      <c r="AO42" s="189"/>
    </row>
    <row r="43" spans="2:41" ht="15" customHeight="1" thickBot="1"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183"/>
      <c r="T43" s="183"/>
      <c r="U43" s="183"/>
      <c r="V43" s="183"/>
      <c r="W43" s="183"/>
      <c r="AD43" s="188"/>
      <c r="AE43" s="188"/>
      <c r="AF43" s="188"/>
      <c r="AG43" s="188"/>
      <c r="AH43" s="188"/>
      <c r="AI43" s="189"/>
      <c r="AJ43" s="189"/>
      <c r="AK43" s="189"/>
      <c r="AL43" s="189"/>
      <c r="AM43" s="189"/>
      <c r="AN43" s="189"/>
      <c r="AO43" s="189"/>
    </row>
    <row r="44" spans="2:41" ht="15" customHeight="1" thickTop="1">
      <c r="AD44" s="52"/>
      <c r="AE44" s="52"/>
      <c r="AF44" s="52"/>
      <c r="AG44" s="52"/>
      <c r="AH44" s="52"/>
      <c r="AI44" s="52"/>
      <c r="AJ44" s="52"/>
    </row>
    <row r="48" spans="2:41" ht="15" customHeight="1">
      <c r="B48" s="38"/>
      <c r="D48" s="38" t="s">
        <v>22</v>
      </c>
    </row>
    <row r="49" spans="2:38" ht="15" customHeight="1">
      <c r="B49" s="38"/>
      <c r="D49" s="38"/>
    </row>
    <row r="50" spans="2:38" ht="15" customHeight="1">
      <c r="B50" s="38"/>
      <c r="D50" s="38"/>
    </row>
    <row r="51" spans="2:38" ht="15" customHeight="1">
      <c r="W51" s="180"/>
      <c r="X51" s="180"/>
      <c r="Y51" s="18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</row>
    <row r="52" spans="2:38" ht="15" customHeight="1">
      <c r="W52" s="180"/>
      <c r="X52" s="180"/>
      <c r="Y52" s="180"/>
      <c r="Z52" s="180"/>
      <c r="AA52" s="180"/>
      <c r="AB52" s="180"/>
      <c r="AC52" s="180"/>
      <c r="AD52" s="180"/>
      <c r="AE52" s="180"/>
      <c r="AF52" s="180"/>
      <c r="AG52" s="180"/>
      <c r="AH52" s="180"/>
      <c r="AI52" s="180"/>
      <c r="AJ52" s="180"/>
      <c r="AK52" s="180"/>
      <c r="AL52" s="180"/>
    </row>
    <row r="53" spans="2:38" ht="15" customHeight="1">
      <c r="S53" s="4"/>
      <c r="T53" s="4"/>
      <c r="U53" s="4"/>
      <c r="V53" s="4"/>
      <c r="W53" s="180"/>
      <c r="X53" s="180"/>
      <c r="Y53" s="180"/>
      <c r="Z53" s="180"/>
      <c r="AA53" s="180"/>
      <c r="AB53" s="180"/>
      <c r="AC53" s="180"/>
      <c r="AD53" s="180"/>
      <c r="AE53" s="180"/>
      <c r="AF53" s="180"/>
      <c r="AG53" s="180"/>
      <c r="AH53" s="180"/>
      <c r="AI53" s="180"/>
      <c r="AJ53" s="180"/>
      <c r="AK53" s="180"/>
      <c r="AL53" s="180"/>
    </row>
    <row r="54" spans="2:38" ht="15" customHeight="1" thickBot="1">
      <c r="S54" s="4"/>
      <c r="T54" s="4"/>
      <c r="U54" s="4"/>
      <c r="V54" s="4"/>
      <c r="W54" s="181"/>
      <c r="X54" s="181"/>
      <c r="Y54" s="181"/>
      <c r="Z54" s="181"/>
      <c r="AA54" s="181"/>
      <c r="AB54" s="181"/>
      <c r="AC54" s="181"/>
      <c r="AD54" s="181"/>
      <c r="AE54" s="181"/>
      <c r="AF54" s="181"/>
      <c r="AG54" s="181"/>
      <c r="AH54" s="181"/>
      <c r="AI54" s="181"/>
      <c r="AJ54" s="181"/>
      <c r="AK54" s="181"/>
      <c r="AL54" s="181"/>
    </row>
    <row r="55" spans="2:38" ht="15" customHeight="1">
      <c r="W55" s="182" t="s">
        <v>51</v>
      </c>
      <c r="X55" s="182"/>
      <c r="Y55" s="182"/>
      <c r="Z55" s="182"/>
      <c r="AA55" s="182"/>
      <c r="AB55" s="182"/>
      <c r="AC55" s="182"/>
      <c r="AD55" s="182"/>
      <c r="AE55" s="182"/>
      <c r="AF55" s="182"/>
      <c r="AG55" s="182"/>
      <c r="AH55" s="182"/>
      <c r="AI55" s="182"/>
      <c r="AJ55" s="182"/>
      <c r="AK55" s="182"/>
      <c r="AL55" s="182"/>
    </row>
  </sheetData>
  <sheetProtection sheet="1" selectLockedCells="1"/>
  <mergeCells count="77">
    <mergeCell ref="W51:AL54"/>
    <mergeCell ref="W55:AL55"/>
    <mergeCell ref="E36:G37"/>
    <mergeCell ref="H36:R37"/>
    <mergeCell ref="E42:G43"/>
    <mergeCell ref="H42:W43"/>
    <mergeCell ref="AD36:AH37"/>
    <mergeCell ref="AD42:AH43"/>
    <mergeCell ref="AI36:AO37"/>
    <mergeCell ref="AI42:AO43"/>
    <mergeCell ref="C2:AN3"/>
    <mergeCell ref="E11:E12"/>
    <mergeCell ref="F11:H12"/>
    <mergeCell ref="B11:D12"/>
    <mergeCell ref="J11:L12"/>
    <mergeCell ref="N11:P12"/>
    <mergeCell ref="M11:M12"/>
    <mergeCell ref="AH9:AO12"/>
    <mergeCell ref="Y11:Y12"/>
    <mergeCell ref="Q11:Q12"/>
    <mergeCell ref="R11:T12"/>
    <mergeCell ref="U11:U12"/>
    <mergeCell ref="AL6:AO6"/>
    <mergeCell ref="B7:AO8"/>
    <mergeCell ref="B9:I10"/>
    <mergeCell ref="I11:I12"/>
    <mergeCell ref="B29:I29"/>
    <mergeCell ref="J29:Q29"/>
    <mergeCell ref="R29:Y29"/>
    <mergeCell ref="Z29:AG29"/>
    <mergeCell ref="AH29:AO29"/>
    <mergeCell ref="AG27:AG28"/>
    <mergeCell ref="AH27:AN28"/>
    <mergeCell ref="Q13:Q14"/>
    <mergeCell ref="Y13:Y14"/>
    <mergeCell ref="B21:AO22"/>
    <mergeCell ref="B23:I24"/>
    <mergeCell ref="J23:AG24"/>
    <mergeCell ref="AH23:AO26"/>
    <mergeCell ref="B25:D26"/>
    <mergeCell ref="E25:E26"/>
    <mergeCell ref="F25:H26"/>
    <mergeCell ref="I25:I26"/>
    <mergeCell ref="I13:I14"/>
    <mergeCell ref="B13:H14"/>
    <mergeCell ref="AO13:AO14"/>
    <mergeCell ref="AG13:AG14"/>
    <mergeCell ref="AL20:AO20"/>
    <mergeCell ref="V11:X12"/>
    <mergeCell ref="Z11:AG12"/>
    <mergeCell ref="Z13:AF14"/>
    <mergeCell ref="J9:AG10"/>
    <mergeCell ref="J13:P14"/>
    <mergeCell ref="R13:X14"/>
    <mergeCell ref="AH13:AN14"/>
    <mergeCell ref="AO27:AO28"/>
    <mergeCell ref="B15:I15"/>
    <mergeCell ref="J15:Q15"/>
    <mergeCell ref="R15:Y15"/>
    <mergeCell ref="Z15:AG15"/>
    <mergeCell ref="AH15:AO15"/>
    <mergeCell ref="U25:U26"/>
    <mergeCell ref="V25:X26"/>
    <mergeCell ref="Y25:Y26"/>
    <mergeCell ref="Z25:AG26"/>
    <mergeCell ref="B27:H28"/>
    <mergeCell ref="I27:I28"/>
    <mergeCell ref="J27:P28"/>
    <mergeCell ref="Q25:Q26"/>
    <mergeCell ref="R25:T26"/>
    <mergeCell ref="Z27:AF28"/>
    <mergeCell ref="Q27:Q28"/>
    <mergeCell ref="R27:X28"/>
    <mergeCell ref="Y27:Y28"/>
    <mergeCell ref="J25:L26"/>
    <mergeCell ref="M25:M26"/>
    <mergeCell ref="N25:P26"/>
  </mergeCells>
  <phoneticPr fontId="5"/>
  <pageMargins left="0.51181102362204722" right="0.51181102362204722" top="0.55118110236220474" bottom="0.55118110236220474" header="0.31496062992125984" footer="0.31496062992125984"/>
  <pageSetup paperSize="9" scale="78" orientation="portrait" blackAndWhite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showGridLines="0" workbookViewId="0"/>
  </sheetViews>
  <sheetFormatPr defaultColWidth="9" defaultRowHeight="18.75" customHeight="1"/>
  <cols>
    <col min="1" max="8" width="13" style="38" customWidth="1"/>
    <col min="9" max="16384" width="9" style="38"/>
  </cols>
  <sheetData>
    <row r="1" spans="1:8" ht="18.75" customHeight="1" thickBot="1"/>
    <row r="2" spans="1:8" ht="18.75" customHeight="1" thickBot="1">
      <c r="A2" s="190" t="s">
        <v>47</v>
      </c>
      <c r="B2" s="191"/>
      <c r="C2" s="191"/>
      <c r="D2" s="191"/>
      <c r="E2" s="191"/>
      <c r="F2" s="191"/>
      <c r="G2" s="191"/>
      <c r="H2" s="192"/>
    </row>
    <row r="4" spans="1:8" ht="56.25" customHeight="1">
      <c r="A4" s="193" t="s">
        <v>48</v>
      </c>
      <c r="B4" s="193"/>
      <c r="C4" s="193"/>
      <c r="D4" s="193"/>
      <c r="E4" s="193"/>
      <c r="F4" s="193"/>
      <c r="G4" s="193"/>
      <c r="H4" s="193"/>
    </row>
    <row r="5" spans="1:8" ht="56.25" customHeight="1">
      <c r="A5" s="193" t="s">
        <v>49</v>
      </c>
      <c r="B5" s="193"/>
      <c r="C5" s="193"/>
      <c r="D5" s="193"/>
      <c r="E5" s="193"/>
      <c r="F5" s="193"/>
      <c r="G5" s="193"/>
      <c r="H5" s="193"/>
    </row>
    <row r="6" spans="1:8" ht="56.25" customHeight="1">
      <c r="A6" s="193" t="s">
        <v>50</v>
      </c>
      <c r="B6" s="193"/>
      <c r="C6" s="193"/>
      <c r="D6" s="193"/>
      <c r="E6" s="193"/>
      <c r="F6" s="193"/>
      <c r="G6" s="193"/>
      <c r="H6" s="193"/>
    </row>
  </sheetData>
  <sheetProtection sheet="1" objects="1" scenarios="1" selectLockedCells="1"/>
  <mergeCells count="4">
    <mergeCell ref="A2:H2"/>
    <mergeCell ref="A4:H4"/>
    <mergeCell ref="A5:H5"/>
    <mergeCell ref="A6:H6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申請書</vt:lpstr>
      <vt:lpstr>売上高計算表</vt:lpstr>
      <vt:lpstr>作成手順</vt:lpstr>
      <vt:lpstr>作成手順!Print_Area</vt:lpstr>
      <vt:lpstr>申請書!Print_Area</vt:lpstr>
      <vt:lpstr>売上高計算表!Print_Area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ナガシマ　タカフミ</dc:creator>
  <cp:lastModifiedBy>Administrator</cp:lastModifiedBy>
  <cp:lastPrinted>2023-09-27T08:08:48Z</cp:lastPrinted>
  <dcterms:created xsi:type="dcterms:W3CDTF">2020-05-12T12:32:52Z</dcterms:created>
  <dcterms:modified xsi:type="dcterms:W3CDTF">2023-09-27T08:22:54Z</dcterms:modified>
</cp:coreProperties>
</file>