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■産業振興課\☆★ＳＮ＆危機管理　窓口受付様式集★☆\3.申請様式\R5.9.5【大阪府金融課】FW 【通知文書の送付】セーフティネット保証４号（新型コロナウイルス感染症）における取扱いの変更について\4号\"/>
    </mc:Choice>
  </mc:AlternateContent>
  <bookViews>
    <workbookView xWindow="0" yWindow="0" windowWidth="20490" windowHeight="7170"/>
  </bookViews>
  <sheets>
    <sheet name="申請書" sheetId="5" r:id="rId1"/>
    <sheet name="売上高計算表" sheetId="6" r:id="rId2"/>
    <sheet name="作成手順" sheetId="3" r:id="rId3"/>
  </sheets>
  <definedNames>
    <definedName name="_xlnm.Print_Area" localSheetId="2">作成手順!$A$2:$H$7</definedName>
    <definedName name="_xlnm.Print_Area" localSheetId="0">申請書!$A$1:$R$51</definedName>
    <definedName name="_xlnm.Print_Area" localSheetId="1">売上高計算表!$A$1:$AY$63</definedName>
  </definedNames>
  <calcPr calcId="162913"/>
</workbook>
</file>

<file path=xl/calcChain.xml><?xml version="1.0" encoding="utf-8"?>
<calcChain xmlns="http://schemas.openxmlformats.org/spreadsheetml/2006/main">
  <c r="AO27" i="6" l="1"/>
  <c r="P27" i="6"/>
  <c r="L23" i="6"/>
  <c r="L25" i="6" s="1"/>
  <c r="AK25" i="6" s="1"/>
  <c r="G23" i="6"/>
  <c r="AF23" i="6" s="1"/>
  <c r="BB21" i="6"/>
  <c r="AO21" i="6"/>
  <c r="O28" i="5" s="1"/>
  <c r="P21" i="6"/>
  <c r="AK19" i="6"/>
  <c r="AF19" i="6"/>
  <c r="L17" i="6"/>
  <c r="G17" i="6"/>
  <c r="AF17" i="6" s="1"/>
  <c r="I7" i="6"/>
  <c r="O33" i="5" l="1"/>
  <c r="AJ32" i="6"/>
  <c r="O32" i="5"/>
  <c r="K32" i="6"/>
  <c r="AZ9" i="6"/>
  <c r="AY9" i="6" s="1"/>
  <c r="AJ41" i="6"/>
  <c r="G15" i="6"/>
  <c r="AF15" i="6" s="1"/>
  <c r="AK23" i="6"/>
  <c r="O27" i="5"/>
  <c r="F21" i="6"/>
  <c r="G25" i="6"/>
  <c r="AF25" i="6" s="1"/>
  <c r="AK17" i="6"/>
  <c r="L15" i="6"/>
  <c r="AJ49" i="6" l="1"/>
  <c r="AJ51" i="6" s="1"/>
  <c r="P26" i="5"/>
  <c r="AJ43" i="6"/>
  <c r="G13" i="6"/>
  <c r="AF13" i="6" s="1"/>
  <c r="AK15" i="6"/>
  <c r="L13" i="6"/>
  <c r="P31" i="5" l="1"/>
  <c r="G11" i="6"/>
  <c r="AF11" i="6" s="1"/>
  <c r="L11" i="6"/>
  <c r="AK13" i="6"/>
  <c r="AK11" i="6" l="1"/>
  <c r="L9" i="6"/>
  <c r="AK9" i="6" s="1"/>
  <c r="G9" i="6"/>
  <c r="AF9" i="6" s="1"/>
</calcChain>
</file>

<file path=xl/comments1.xml><?xml version="1.0" encoding="utf-8"?>
<comments xmlns="http://schemas.openxmlformats.org/spreadsheetml/2006/main">
  <authors>
    <author>Administrator</author>
  </authors>
  <commentList>
    <comment ref="AF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（法人名）代表者名＋サイン</t>
        </r>
      </text>
    </comment>
  </commentList>
</comments>
</file>

<file path=xl/sharedStrings.xml><?xml version="1.0" encoding="utf-8"?>
<sst xmlns="http://schemas.openxmlformats.org/spreadsheetml/2006/main" count="133" uniqueCount="74">
  <si>
    <t>記</t>
  </si>
  <si>
    <t>２．売上高等</t>
  </si>
  <si>
    <t>３．売上高等が減少し、又は減少すると見込まれる理由</t>
  </si>
  <si>
    <t>（留意事項）</t>
  </si>
  <si>
    <t>申請のとおり、相違ないことを認定します。</t>
  </si>
  <si>
    <t>(本認定書の有効期間は認定日から起算して３０日です。)</t>
  </si>
  <si>
    <r>
      <rPr>
        <sz val="11"/>
        <color indexed="8"/>
        <rFont val="HGPｺﾞｼｯｸE"/>
        <family val="3"/>
        <charset val="128"/>
      </rPr>
      <t>②</t>
    </r>
    <r>
      <rPr>
        <sz val="11"/>
        <color indexed="8"/>
        <rFont val="BIZ UDPゴシック"/>
        <family val="3"/>
        <charset val="128"/>
      </rPr>
      <t>となりの「申請書」シートの「</t>
    </r>
    <r>
      <rPr>
        <sz val="11"/>
        <color indexed="8"/>
        <rFont val="HGPｺﾞｼｯｸE"/>
        <family val="3"/>
        <charset val="128"/>
      </rPr>
      <t>２</t>
    </r>
    <r>
      <rPr>
        <sz val="11"/>
        <color indexed="8"/>
        <rFont val="BIZ UDPゴシック"/>
        <family val="3"/>
        <charset val="128"/>
      </rPr>
      <t>.売上高等」に数値が反映されます。その箇所以外の必要事項（</t>
    </r>
    <r>
      <rPr>
        <sz val="11"/>
        <color indexed="62"/>
        <rFont val="BIZ UDPゴシック"/>
        <family val="3"/>
        <charset val="128"/>
      </rPr>
      <t>青いセル</t>
    </r>
    <r>
      <rPr>
        <sz val="11"/>
        <color indexed="8"/>
        <rFont val="BIZ UDPゴシック"/>
        <family val="3"/>
        <charset val="128"/>
      </rPr>
      <t>）について入力、もしくは印刷後にご記入ください。</t>
    </r>
    <rPh sb="6" eb="9">
      <t>シンセイショ</t>
    </rPh>
    <rPh sb="17" eb="19">
      <t>ウリアゲ</t>
    </rPh>
    <rPh sb="19" eb="20">
      <t>ダカ</t>
    </rPh>
    <rPh sb="20" eb="21">
      <t>トウ</t>
    </rPh>
    <rPh sb="23" eb="25">
      <t>スウチ</t>
    </rPh>
    <rPh sb="26" eb="28">
      <t>ハンエイ</t>
    </rPh>
    <rPh sb="35" eb="37">
      <t>カショ</t>
    </rPh>
    <rPh sb="37" eb="39">
      <t>イガイ</t>
    </rPh>
    <rPh sb="40" eb="42">
      <t>ヒツヨウ</t>
    </rPh>
    <rPh sb="42" eb="44">
      <t>ジコウ</t>
    </rPh>
    <rPh sb="45" eb="46">
      <t>アオ</t>
    </rPh>
    <rPh sb="54" eb="56">
      <t>ニュウリョク</t>
    </rPh>
    <rPh sb="61" eb="63">
      <t>インサツ</t>
    </rPh>
    <rPh sb="63" eb="64">
      <t>ゴ</t>
    </rPh>
    <rPh sb="66" eb="68">
      <t>キニュウ</t>
    </rPh>
    <phoneticPr fontId="5"/>
  </si>
  <si>
    <r>
      <rPr>
        <sz val="11"/>
        <color indexed="8"/>
        <rFont val="HGPｺﾞｼｯｸE"/>
        <family val="3"/>
        <charset val="128"/>
      </rPr>
      <t>③</t>
    </r>
    <r>
      <rPr>
        <sz val="11"/>
        <color indexed="8"/>
        <rFont val="BIZ UDPゴシック"/>
        <family val="3"/>
        <charset val="128"/>
      </rPr>
      <t>「売上高計算表」及び「申請書」を印刷してください。各様式の代表者名の隣にサインをご記入ください。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9" eb="10">
      <t>オヨ</t>
    </rPh>
    <rPh sb="12" eb="15">
      <t>シンセイショ</t>
    </rPh>
    <rPh sb="17" eb="19">
      <t>インサツ</t>
    </rPh>
    <rPh sb="26" eb="27">
      <t>カク</t>
    </rPh>
    <rPh sb="27" eb="29">
      <t>ヨウシキ</t>
    </rPh>
    <rPh sb="30" eb="33">
      <t>ダイヒョウシャ</t>
    </rPh>
    <rPh sb="33" eb="34">
      <t>メイ</t>
    </rPh>
    <rPh sb="35" eb="36">
      <t>トナリ</t>
    </rPh>
    <rPh sb="42" eb="44">
      <t>キニュウ</t>
    </rPh>
    <phoneticPr fontId="5"/>
  </si>
  <si>
    <t>認定申請書類作成手順</t>
    <rPh sb="0" eb="2">
      <t>ニンテイ</t>
    </rPh>
    <rPh sb="2" eb="4">
      <t>シンセイ</t>
    </rPh>
    <rPh sb="4" eb="6">
      <t>ショルイ</t>
    </rPh>
    <rPh sb="6" eb="8">
      <t>サクセイ</t>
    </rPh>
    <rPh sb="8" eb="10">
      <t>テジュン</t>
    </rPh>
    <phoneticPr fontId="5"/>
  </si>
  <si>
    <t>年</t>
    <rPh sb="0" eb="1">
      <t>ネン</t>
    </rPh>
    <phoneticPr fontId="35"/>
  </si>
  <si>
    <t>月</t>
    <rPh sb="0" eb="1">
      <t>ツキ</t>
    </rPh>
    <phoneticPr fontId="35"/>
  </si>
  <si>
    <t>円</t>
    <rPh sb="0" eb="1">
      <t>エン</t>
    </rPh>
    <phoneticPr fontId="35"/>
  </si>
  <si>
    <t>実　績</t>
    <rPh sb="0" eb="1">
      <t>ジツ</t>
    </rPh>
    <rPh sb="2" eb="3">
      <t>イサオ</t>
    </rPh>
    <phoneticPr fontId="35"/>
  </si>
  <si>
    <t>見込み</t>
    <rPh sb="0" eb="2">
      <t>ミコ</t>
    </rPh>
    <phoneticPr fontId="35"/>
  </si>
  <si>
    <t>（ 法 人 名 ） 代 表 者 名</t>
    <rPh sb="2" eb="3">
      <t>ホウ</t>
    </rPh>
    <rPh sb="4" eb="5">
      <t>ヒト</t>
    </rPh>
    <rPh sb="6" eb="7">
      <t>メイ</t>
    </rPh>
    <rPh sb="10" eb="11">
      <t>ダイ</t>
    </rPh>
    <rPh sb="12" eb="13">
      <t>オモテ</t>
    </rPh>
    <rPh sb="14" eb="15">
      <t>モノ</t>
    </rPh>
    <rPh sb="16" eb="17">
      <t>メイ</t>
    </rPh>
    <phoneticPr fontId="35"/>
  </si>
  <si>
    <r>
      <t>最近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か月間に
続く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
見込み</t>
    </r>
    <rPh sb="0" eb="2">
      <t>サイキン</t>
    </rPh>
    <rPh sb="4" eb="5">
      <t>ゲツ</t>
    </rPh>
    <rPh sb="5" eb="6">
      <t>アイダ</t>
    </rPh>
    <rPh sb="8" eb="9">
      <t>ツヅ</t>
    </rPh>
    <rPh sb="12" eb="13">
      <t>ゲツ</t>
    </rPh>
    <rPh sb="13" eb="14">
      <t>アイダ</t>
    </rPh>
    <rPh sb="16" eb="18">
      <t>ミコ</t>
    </rPh>
    <phoneticPr fontId="35"/>
  </si>
  <si>
    <r>
      <t>最近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か月間</t>
    </r>
    <rPh sb="0" eb="2">
      <t>サイキン</t>
    </rPh>
    <rPh sb="4" eb="5">
      <t>ツキ</t>
    </rPh>
    <rPh sb="5" eb="6">
      <t>アイダ</t>
    </rPh>
    <phoneticPr fontId="35"/>
  </si>
  <si>
    <r>
      <t>最近</t>
    </r>
    <r>
      <rPr>
        <b/>
        <sz val="9"/>
        <color theme="1"/>
        <rFont val="HGPｺﾞｼｯｸE"/>
        <family val="3"/>
        <charset val="128"/>
      </rPr>
      <t>１</t>
    </r>
    <r>
      <rPr>
        <b/>
        <sz val="9"/>
        <color theme="1"/>
        <rFont val="BIZ UDPゴシック"/>
        <family val="3"/>
        <charset val="128"/>
      </rPr>
      <t>か月間に対する前年</t>
    </r>
    <r>
      <rPr>
        <b/>
        <sz val="9"/>
        <color theme="1"/>
        <rFont val="HGPｺﾞｼｯｸE"/>
        <family val="3"/>
        <charset val="128"/>
      </rPr>
      <t>１</t>
    </r>
    <r>
      <rPr>
        <b/>
        <sz val="9"/>
        <color theme="1"/>
        <rFont val="BIZ UDPゴシック"/>
        <family val="3"/>
        <charset val="128"/>
      </rPr>
      <t>か月間</t>
    </r>
    <rPh sb="0" eb="2">
      <t>サイキン</t>
    </rPh>
    <rPh sb="4" eb="5">
      <t>ゲツ</t>
    </rPh>
    <rPh sb="5" eb="6">
      <t>カン</t>
    </rPh>
    <rPh sb="7" eb="8">
      <t>タイ</t>
    </rPh>
    <rPh sb="10" eb="12">
      <t>ゼンネン</t>
    </rPh>
    <rPh sb="14" eb="15">
      <t>ゲツ</t>
    </rPh>
    <rPh sb="15" eb="16">
      <t>カン</t>
    </rPh>
    <phoneticPr fontId="35"/>
  </si>
  <si>
    <t>円</t>
    <rPh sb="0" eb="1">
      <t>エン</t>
    </rPh>
    <phoneticPr fontId="34"/>
  </si>
  <si>
    <r>
      <t>か月間の月平均売上高(</t>
    </r>
    <r>
      <rPr>
        <b/>
        <sz val="11"/>
        <color theme="1"/>
        <rFont val="HGPｺﾞｼｯｸE"/>
        <family val="3"/>
        <charset val="128"/>
      </rPr>
      <t>Ａ</t>
    </r>
    <r>
      <rPr>
        <b/>
        <sz val="11"/>
        <color theme="1"/>
        <rFont val="BIZ UDPゴシック"/>
        <family val="3"/>
        <charset val="128"/>
      </rPr>
      <t>)</t>
    </r>
    <rPh sb="1" eb="2">
      <t>ゲツ</t>
    </rPh>
    <rPh sb="2" eb="3">
      <t>カン</t>
    </rPh>
    <phoneticPr fontId="34"/>
  </si>
  <si>
    <r>
      <t xml:space="preserve">上記 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 xml:space="preserve"> か月間の合計（</t>
    </r>
    <r>
      <rPr>
        <b/>
        <sz val="11"/>
        <color theme="1"/>
        <rFont val="HGPｺﾞｼｯｸE"/>
        <family val="3"/>
        <charset val="128"/>
      </rPr>
      <t>Ｃ</t>
    </r>
    <r>
      <rPr>
        <b/>
        <sz val="11"/>
        <color theme="1"/>
        <rFont val="BIZ UDPゴシック"/>
        <family val="3"/>
        <charset val="128"/>
      </rPr>
      <t>）</t>
    </r>
    <rPh sb="6" eb="7">
      <t>ゲツ</t>
    </rPh>
    <rPh sb="7" eb="8">
      <t>アイダ</t>
    </rPh>
    <rPh sb="9" eb="11">
      <t>ゴウケイ</t>
    </rPh>
    <phoneticPr fontId="34"/>
  </si>
  <si>
    <r>
      <t xml:space="preserve">上記 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 xml:space="preserve"> か月間の合計（</t>
    </r>
    <r>
      <rPr>
        <b/>
        <sz val="11"/>
        <color theme="1"/>
        <rFont val="HGPｺﾞｼｯｸE"/>
        <family val="3"/>
        <charset val="128"/>
      </rPr>
      <t>Ｄ</t>
    </r>
    <r>
      <rPr>
        <b/>
        <sz val="11"/>
        <color theme="1"/>
        <rFont val="BIZ UDPゴシック"/>
        <family val="3"/>
        <charset val="128"/>
      </rPr>
      <t>）</t>
    </r>
    <rPh sb="6" eb="7">
      <t>ゲツ</t>
    </rPh>
    <rPh sb="7" eb="8">
      <t>アイダ</t>
    </rPh>
    <rPh sb="9" eb="11">
      <t>ゴウケイ</t>
    </rPh>
    <phoneticPr fontId="34"/>
  </si>
  <si>
    <r>
      <rPr>
        <sz val="11"/>
        <color indexed="8"/>
        <rFont val="HGPｺﾞｼｯｸE"/>
        <family val="3"/>
        <charset val="128"/>
      </rPr>
      <t>①</t>
    </r>
    <r>
      <rPr>
        <sz val="11"/>
        <color indexed="8"/>
        <rFont val="BIZ UDPゴシック"/>
        <family val="3"/>
        <charset val="128"/>
      </rPr>
      <t>「売上高計算表」シートの</t>
    </r>
    <r>
      <rPr>
        <b/>
        <sz val="11"/>
        <color indexed="62"/>
        <rFont val="BIZ UDPゴシック"/>
        <family val="3"/>
        <charset val="128"/>
      </rPr>
      <t>青いセル</t>
    </r>
    <r>
      <rPr>
        <sz val="11"/>
        <color indexed="8"/>
        <rFont val="BIZ UDPゴシック"/>
        <family val="3"/>
        <charset val="128"/>
      </rPr>
      <t>に必要事項を入力して下さい。売上高を入力すると下に減少率が表示されますので、認定申請の要件を満たしているかご確認ください。また、最下部の</t>
    </r>
    <r>
      <rPr>
        <b/>
        <sz val="11"/>
        <color indexed="62"/>
        <rFont val="BIZ UDPゴシック"/>
        <family val="3"/>
        <charset val="128"/>
      </rPr>
      <t>青いセル</t>
    </r>
    <r>
      <rPr>
        <sz val="11"/>
        <color indexed="8"/>
        <rFont val="BIZ UDPゴシック"/>
        <family val="3"/>
        <charset val="128"/>
      </rPr>
      <t>には、（法人名）代表者名を入力、もしくは印刷後にご記入ください。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13" eb="14">
      <t>アオ</t>
    </rPh>
    <rPh sb="18" eb="20">
      <t>ヒツヨウ</t>
    </rPh>
    <rPh sb="20" eb="22">
      <t>ジコウ</t>
    </rPh>
    <rPh sb="23" eb="25">
      <t>ニュウリョク</t>
    </rPh>
    <rPh sb="27" eb="28">
      <t>クダ</t>
    </rPh>
    <rPh sb="31" eb="33">
      <t>ウリアゲ</t>
    </rPh>
    <rPh sb="33" eb="34">
      <t>ダカ</t>
    </rPh>
    <rPh sb="35" eb="37">
      <t>ニュウリョク</t>
    </rPh>
    <rPh sb="42" eb="45">
      <t>ゲンショウリツ</t>
    </rPh>
    <rPh sb="46" eb="48">
      <t>ヒョウジ</t>
    </rPh>
    <rPh sb="55" eb="57">
      <t>ニンテイ</t>
    </rPh>
    <rPh sb="57" eb="59">
      <t>シンセイ</t>
    </rPh>
    <rPh sb="60" eb="62">
      <t>ヨウケン</t>
    </rPh>
    <rPh sb="63" eb="64">
      <t>ミ</t>
    </rPh>
    <rPh sb="71" eb="73">
      <t>カクニン</t>
    </rPh>
    <rPh sb="81" eb="84">
      <t>サイカブ</t>
    </rPh>
    <rPh sb="85" eb="86">
      <t>アオ</t>
    </rPh>
    <rPh sb="93" eb="95">
      <t>ホウジン</t>
    </rPh>
    <rPh sb="95" eb="96">
      <t>メイ</t>
    </rPh>
    <rPh sb="97" eb="100">
      <t>ダイヒョウシャ</t>
    </rPh>
    <rPh sb="100" eb="101">
      <t>メイ</t>
    </rPh>
    <rPh sb="102" eb="104">
      <t>ニュウリョク</t>
    </rPh>
    <rPh sb="109" eb="111">
      <t>インサツ</t>
    </rPh>
    <rPh sb="111" eb="112">
      <t>ゴ</t>
    </rPh>
    <rPh sb="114" eb="116">
      <t>キニュウ</t>
    </rPh>
    <phoneticPr fontId="5"/>
  </si>
  <si>
    <r>
      <t>◇ セーフティネット保証制度</t>
    </r>
    <r>
      <rPr>
        <b/>
        <sz val="16"/>
        <rFont val="HGPｺﾞｼｯｸE"/>
        <family val="3"/>
        <charset val="128"/>
      </rPr>
      <t>４</t>
    </r>
    <r>
      <rPr>
        <b/>
        <sz val="16"/>
        <rFont val="BIZ UDPゴシック"/>
        <family val="3"/>
        <charset val="128"/>
      </rPr>
      <t>号認定　売上高計算表</t>
    </r>
    <rPh sb="10" eb="12">
      <t>ホショウ</t>
    </rPh>
    <rPh sb="12" eb="14">
      <t>セイド</t>
    </rPh>
    <rPh sb="15" eb="16">
      <t>ゴウ</t>
    </rPh>
    <rPh sb="16" eb="18">
      <t>ニンテイ</t>
    </rPh>
    <rPh sb="19" eb="21">
      <t>ウリアゲ</t>
    </rPh>
    <rPh sb="21" eb="22">
      <t>ダカ</t>
    </rPh>
    <rPh sb="22" eb="24">
      <t>ケイサン</t>
    </rPh>
    <rPh sb="24" eb="25">
      <t>ヒョウ</t>
    </rPh>
    <phoneticPr fontId="35"/>
  </si>
  <si>
    <t xml:space="preserve">認定者　大阪府枚方市長　伏見　隆　　印       </t>
    <phoneticPr fontId="35"/>
  </si>
  <si>
    <t xml:space="preserve">令和　　年（　　　　年）　　月　　日 </t>
    <phoneticPr fontId="35"/>
  </si>
  <si>
    <t xml:space="preserve"> 第　　　　号</t>
    <phoneticPr fontId="35"/>
  </si>
  <si>
    <t>を行うことが必要です。</t>
    <rPh sb="1" eb="2">
      <t>オコナ</t>
    </rPh>
    <rPh sb="6" eb="8">
      <t>ヒツヨウ</t>
    </rPh>
    <phoneticPr fontId="35"/>
  </si>
  <si>
    <t>市長から認定を受けた後、本認定の有効期限までに金融機関又は信用保証協会に対して、経営安定関連保証の申込み</t>
    <rPh sb="49" eb="50">
      <t>モウ</t>
    </rPh>
    <rPh sb="50" eb="51">
      <t>コ</t>
    </rPh>
    <phoneticPr fontId="35"/>
  </si>
  <si>
    <r>
      <rPr>
        <sz val="10.5"/>
        <color theme="1"/>
        <rFont val="ＭＳ Ｐ明朝"/>
        <family val="1"/>
        <charset val="128"/>
      </rPr>
      <t>②</t>
    </r>
    <r>
      <rPr>
        <sz val="7"/>
        <color theme="1"/>
        <rFont val="Times New Roman"/>
        <family val="1"/>
      </rPr>
      <t/>
    </r>
    <phoneticPr fontId="35"/>
  </si>
  <si>
    <t>本認定とは別に、金融機関及び信用保証協会による金融上の審査があります。</t>
  </si>
  <si>
    <t>①</t>
    <phoneticPr fontId="35"/>
  </si>
  <si>
    <t>　Ｄ：Ｃの期間に対応する前年の２か月間の売上高等</t>
    <phoneticPr fontId="35"/>
  </si>
  <si>
    <t>　Ｃ：Ａの期間後２か月間の見込み売上高等</t>
    <rPh sb="5" eb="7">
      <t>キカン</t>
    </rPh>
    <rPh sb="7" eb="8">
      <t>ゴ</t>
    </rPh>
    <phoneticPr fontId="35"/>
  </si>
  <si>
    <t>％</t>
    <phoneticPr fontId="35"/>
  </si>
  <si>
    <t>減少率</t>
    <rPh sb="0" eb="3">
      <t>ゲンショウリツ</t>
    </rPh>
    <phoneticPr fontId="35"/>
  </si>
  <si>
    <r>
      <t>（ロ）最近３か月間の売上高等の実績見込み　</t>
    </r>
    <r>
      <rPr>
        <sz val="10.5"/>
        <color theme="1"/>
        <rFont val="Century"/>
        <family val="1"/>
      </rPr>
      <t>{{(B</t>
    </r>
    <r>
      <rPr>
        <sz val="10.5"/>
        <color theme="1"/>
        <rFont val="ＭＳ 明朝"/>
        <family val="1"/>
        <charset val="128"/>
      </rPr>
      <t>＋</t>
    </r>
    <r>
      <rPr>
        <sz val="10.5"/>
        <color theme="1"/>
        <rFont val="Century"/>
        <family val="1"/>
      </rPr>
      <t>D)</t>
    </r>
    <r>
      <rPr>
        <sz val="10.5"/>
        <color theme="1"/>
        <rFont val="ＭＳ 明朝"/>
        <family val="1"/>
        <charset val="128"/>
      </rPr>
      <t>－</t>
    </r>
    <r>
      <rPr>
        <sz val="10.5"/>
        <color theme="1"/>
        <rFont val="Century"/>
        <family val="1"/>
      </rPr>
      <t>(A</t>
    </r>
    <r>
      <rPr>
        <sz val="10.5"/>
        <color theme="1"/>
        <rFont val="ＭＳ 明朝"/>
        <family val="1"/>
        <charset val="128"/>
      </rPr>
      <t>＋</t>
    </r>
    <r>
      <rPr>
        <sz val="10.5"/>
        <color theme="1"/>
        <rFont val="Century"/>
        <family val="1"/>
      </rPr>
      <t xml:space="preserve">C)} ÷ (B+D)}×100 </t>
    </r>
    <r>
      <rPr>
        <sz val="10.5"/>
        <color theme="1"/>
        <rFont val="ＭＳ 明朝"/>
        <family val="1"/>
        <charset val="128"/>
      </rPr>
      <t>≧</t>
    </r>
    <r>
      <rPr>
        <sz val="10.5"/>
        <color theme="1"/>
        <rFont val="Century"/>
        <family val="1"/>
      </rPr>
      <t xml:space="preserve"> 20%</t>
    </r>
    <phoneticPr fontId="35"/>
  </si>
  <si>
    <t>　Ｂ：Ａの期間に対応する前年１か月間の売上高等　　</t>
    <phoneticPr fontId="35"/>
  </si>
  <si>
    <t>　Ａ：災害等の発生における最近１か月間の売上高等　</t>
    <phoneticPr fontId="35"/>
  </si>
  <si>
    <r>
      <t>（イ）最近１か月間の売上高等（実績）　</t>
    </r>
    <r>
      <rPr>
        <sz val="10.5"/>
        <color theme="1"/>
        <rFont val="Century"/>
        <family val="1"/>
      </rPr>
      <t>{( B</t>
    </r>
    <r>
      <rPr>
        <sz val="10.5"/>
        <color theme="1"/>
        <rFont val="ＭＳ 明朝"/>
        <family val="1"/>
        <charset val="128"/>
      </rPr>
      <t>－</t>
    </r>
    <r>
      <rPr>
        <sz val="10.5"/>
        <color theme="1"/>
        <rFont val="Century"/>
        <family val="1"/>
      </rPr>
      <t xml:space="preserve">A ) ÷ B} × 100 </t>
    </r>
    <r>
      <rPr>
        <sz val="10.5"/>
        <color theme="1"/>
        <rFont val="ＭＳ 明朝"/>
        <family val="1"/>
        <charset val="128"/>
      </rPr>
      <t>≧</t>
    </r>
    <r>
      <rPr>
        <sz val="10.5"/>
        <color theme="1"/>
        <rFont val="Century"/>
        <family val="1"/>
      </rPr>
      <t xml:space="preserve"> 20%</t>
    </r>
    <rPh sb="3" eb="5">
      <t>サイキン</t>
    </rPh>
    <rPh sb="7" eb="9">
      <t>ゲツカン</t>
    </rPh>
    <rPh sb="10" eb="12">
      <t>ウリアゲ</t>
    </rPh>
    <rPh sb="12" eb="13">
      <t>ダカ</t>
    </rPh>
    <rPh sb="13" eb="14">
      <t>トウ</t>
    </rPh>
    <rPh sb="15" eb="17">
      <t>ジッセキ</t>
    </rPh>
    <phoneticPr fontId="35"/>
  </si>
  <si>
    <t>年 　　月 　　日</t>
    <rPh sb="0" eb="1">
      <t>ネン</t>
    </rPh>
    <rPh sb="4" eb="5">
      <t>ツキ</t>
    </rPh>
    <rPh sb="8" eb="9">
      <t>ヒ</t>
    </rPh>
    <phoneticPr fontId="35"/>
  </si>
  <si>
    <t>１．事業開始年月日</t>
    <phoneticPr fontId="35"/>
  </si>
  <si>
    <t>中小企業信用保険法第２条第５項第４号の規定に基づき認定されるようお願いします。</t>
  </si>
  <si>
    <t>の発生に起因して、下記のとおり経営安定に支障が生じておりますので、</t>
  </si>
  <si>
    <t>私は、</t>
    <phoneticPr fontId="35"/>
  </si>
  <si>
    <t>電　　　話</t>
    <phoneticPr fontId="35"/>
  </si>
  <si>
    <t>申請者氏名</t>
    <phoneticPr fontId="35"/>
  </si>
  <si>
    <t>申請者住所</t>
    <phoneticPr fontId="35"/>
  </si>
  <si>
    <t>　枚 方 市 長</t>
    <phoneticPr fontId="35"/>
  </si>
  <si>
    <t>（あて先）</t>
    <phoneticPr fontId="35"/>
  </si>
  <si>
    <t>年 　　月 　　日</t>
    <rPh sb="0" eb="1">
      <t>ネン</t>
    </rPh>
    <rPh sb="4" eb="5">
      <t>ツキ</t>
    </rPh>
    <rPh sb="8" eb="9">
      <t>ニチ</t>
    </rPh>
    <phoneticPr fontId="35"/>
  </si>
  <si>
    <r>
      <t>中小企業信用保険法第</t>
    </r>
    <r>
      <rPr>
        <b/>
        <sz val="12"/>
        <color theme="1"/>
        <rFont val="HGPｺﾞｼｯｸE"/>
        <family val="3"/>
        <charset val="128"/>
      </rPr>
      <t>２</t>
    </r>
    <r>
      <rPr>
        <b/>
        <sz val="12"/>
        <color theme="1"/>
        <rFont val="BIZ UDPゴシック"/>
        <family val="3"/>
        <charset val="128"/>
      </rPr>
      <t>条第</t>
    </r>
    <r>
      <rPr>
        <b/>
        <sz val="12"/>
        <color theme="1"/>
        <rFont val="HGPｺﾞｼｯｸE"/>
        <family val="3"/>
        <charset val="128"/>
      </rPr>
      <t>５</t>
    </r>
    <r>
      <rPr>
        <b/>
        <sz val="12"/>
        <color theme="1"/>
        <rFont val="BIZ UDPゴシック"/>
        <family val="3"/>
        <charset val="128"/>
      </rPr>
      <t>項第</t>
    </r>
    <r>
      <rPr>
        <b/>
        <sz val="12"/>
        <color theme="1"/>
        <rFont val="HGPｺﾞｼｯｸE"/>
        <family val="3"/>
        <charset val="128"/>
      </rPr>
      <t>４</t>
    </r>
    <r>
      <rPr>
        <b/>
        <sz val="12"/>
        <color theme="1"/>
        <rFont val="BIZ UDPゴシック"/>
        <family val="3"/>
        <charset val="128"/>
      </rPr>
      <t>号</t>
    </r>
    <r>
      <rPr>
        <b/>
        <sz val="11"/>
        <color theme="1"/>
        <rFont val="BIZ UDPゴシック"/>
        <family val="3"/>
        <charset val="128"/>
      </rPr>
      <t>の</t>
    </r>
    <r>
      <rPr>
        <b/>
        <sz val="12"/>
        <color theme="1"/>
        <rFont val="BIZ UDPゴシック"/>
        <family val="3"/>
        <charset val="128"/>
      </rPr>
      <t>規定</t>
    </r>
    <r>
      <rPr>
        <b/>
        <sz val="11"/>
        <color theme="1"/>
        <rFont val="BIZ UDPゴシック"/>
        <family val="3"/>
        <charset val="128"/>
      </rPr>
      <t>による</t>
    </r>
    <r>
      <rPr>
        <b/>
        <sz val="12"/>
        <color theme="1"/>
        <rFont val="BIZ UDPゴシック"/>
        <family val="3"/>
        <charset val="128"/>
      </rPr>
      <t>認定申請書</t>
    </r>
    <phoneticPr fontId="35"/>
  </si>
  <si>
    <t>様式第４（突発的災害「自然災害等」）</t>
    <phoneticPr fontId="35"/>
  </si>
  <si>
    <t>減少率</t>
    <rPh sb="0" eb="3">
      <t>ゲンショウリツ</t>
    </rPh>
    <phoneticPr fontId="34"/>
  </si>
  <si>
    <r>
      <rPr>
        <b/>
        <sz val="11"/>
        <color theme="1"/>
        <rFont val="BIZ UDPゴシック"/>
        <family val="3"/>
        <charset val="128"/>
      </rPr>
      <t>（「直近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か月」の弾力的運用）</t>
    </r>
    <rPh sb="2" eb="4">
      <t>チョッキン</t>
    </rPh>
    <rPh sb="6" eb="7">
      <t>ツキ</t>
    </rPh>
    <rPh sb="9" eb="12">
      <t>ダンリョクテキ</t>
    </rPh>
    <rPh sb="12" eb="14">
      <t>ウンヨウ</t>
    </rPh>
    <phoneticPr fontId="34"/>
  </si>
  <si>
    <t>直近</t>
    <rPh sb="0" eb="2">
      <t>チョッキン</t>
    </rPh>
    <phoneticPr fontId="34"/>
  </si>
  <si>
    <r>
      <t xml:space="preserve">か月間の売上高等とその後 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 xml:space="preserve"> か月間の見込み</t>
    </r>
    <rPh sb="1" eb="3">
      <t>ゲツカン</t>
    </rPh>
    <rPh sb="4" eb="6">
      <t>ウリアゲ</t>
    </rPh>
    <rPh sb="6" eb="7">
      <t>ダカ</t>
    </rPh>
    <rPh sb="7" eb="8">
      <t>トウ</t>
    </rPh>
    <rPh sb="11" eb="12">
      <t>ゴ</t>
    </rPh>
    <rPh sb="16" eb="17">
      <t>ゲツ</t>
    </rPh>
    <rPh sb="17" eb="18">
      <t>カン</t>
    </rPh>
    <rPh sb="19" eb="21">
      <t>ミコ</t>
    </rPh>
    <phoneticPr fontId="34"/>
  </si>
  <si>
    <t>左記に対する前年同期の売上高等</t>
    <rPh sb="0" eb="2">
      <t>サキ</t>
    </rPh>
    <rPh sb="3" eb="4">
      <t>タイ</t>
    </rPh>
    <rPh sb="6" eb="8">
      <t>ゼンネン</t>
    </rPh>
    <rPh sb="8" eb="10">
      <t>ドウキ</t>
    </rPh>
    <rPh sb="11" eb="13">
      <t>ウリアゲ</t>
    </rPh>
    <rPh sb="13" eb="14">
      <t>タカ</t>
    </rPh>
    <rPh sb="14" eb="15">
      <t>トウ</t>
    </rPh>
    <phoneticPr fontId="34"/>
  </si>
  <si>
    <t>上記直近</t>
    <phoneticPr fontId="34"/>
  </si>
  <si>
    <r>
      <t>左記</t>
    </r>
    <r>
      <rPr>
        <b/>
        <sz val="11"/>
        <color theme="1"/>
        <rFont val="HGPｺﾞｼｯｸE"/>
        <family val="3"/>
        <charset val="128"/>
      </rPr>
      <t>Ａ</t>
    </r>
    <r>
      <rPr>
        <b/>
        <sz val="11"/>
        <color theme="1"/>
        <rFont val="BIZ UDPゴシック"/>
        <family val="3"/>
        <charset val="128"/>
      </rPr>
      <t>に対する前年同期の月平均売上高（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BIZ UDPゴシック"/>
        <family val="3"/>
        <charset val="128"/>
      </rPr>
      <t>）</t>
    </r>
    <rPh sb="0" eb="2">
      <t>サキ</t>
    </rPh>
    <rPh sb="4" eb="5">
      <t>タイ</t>
    </rPh>
    <rPh sb="7" eb="9">
      <t>ゼンネン</t>
    </rPh>
    <rPh sb="9" eb="11">
      <t>ドウキ</t>
    </rPh>
    <rPh sb="12" eb="13">
      <t>ツキ</t>
    </rPh>
    <rPh sb="13" eb="15">
      <t>ヘイキン</t>
    </rPh>
    <rPh sb="15" eb="18">
      <t>ウリアゲダカ</t>
    </rPh>
    <phoneticPr fontId="35"/>
  </si>
  <si>
    <r>
      <rPr>
        <b/>
        <sz val="11"/>
        <color theme="1"/>
        <rFont val="BIZ UDPゴシック"/>
        <family val="3"/>
        <charset val="128"/>
      </rPr>
      <t>（</t>
    </r>
    <r>
      <rPr>
        <b/>
        <sz val="11"/>
        <color theme="1"/>
        <rFont val="HGPｺﾞｼｯｸE"/>
        <family val="3"/>
        <charset val="128"/>
      </rPr>
      <t>Ａ</t>
    </r>
    <r>
      <rPr>
        <b/>
        <sz val="11"/>
        <color theme="1"/>
        <rFont val="BIZ UDPゴシック"/>
        <family val="3"/>
        <charset val="128"/>
      </rPr>
      <t>＋</t>
    </r>
    <r>
      <rPr>
        <b/>
        <sz val="11"/>
        <color theme="1"/>
        <rFont val="HGPｺﾞｼｯｸE"/>
        <family val="3"/>
        <charset val="128"/>
      </rPr>
      <t>Ｃ</t>
    </r>
    <r>
      <rPr>
        <b/>
        <sz val="11"/>
        <color theme="1"/>
        <rFont val="BIZ UDPゴシック"/>
        <family val="3"/>
        <charset val="128"/>
      </rPr>
      <t>）</t>
    </r>
    <phoneticPr fontId="34"/>
  </si>
  <si>
    <r>
      <rPr>
        <b/>
        <sz val="11"/>
        <color theme="1"/>
        <rFont val="BIZ UDPゴシック"/>
        <family val="3"/>
        <charset val="128"/>
      </rPr>
      <t>（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BIZ UDPゴシック"/>
        <family val="3"/>
        <charset val="128"/>
      </rPr>
      <t>＋</t>
    </r>
    <r>
      <rPr>
        <b/>
        <sz val="11"/>
        <color theme="1"/>
        <rFont val="HGPｺﾞｼｯｸE"/>
        <family val="3"/>
        <charset val="128"/>
      </rPr>
      <t>Ｄ</t>
    </r>
    <r>
      <rPr>
        <b/>
        <sz val="11"/>
        <color theme="1"/>
        <rFont val="BIZ UDPゴシック"/>
        <family val="3"/>
        <charset val="128"/>
      </rPr>
      <t>）</t>
    </r>
    <phoneticPr fontId="34"/>
  </si>
  <si>
    <t>（認定申請書の （イ） 欄）</t>
    <rPh sb="1" eb="3">
      <t>ニンテイ</t>
    </rPh>
    <rPh sb="3" eb="6">
      <t>シンセイショ</t>
    </rPh>
    <rPh sb="12" eb="13">
      <t>ラン</t>
    </rPh>
    <phoneticPr fontId="35"/>
  </si>
  <si>
    <t>％</t>
    <phoneticPr fontId="35"/>
  </si>
  <si>
    <t>（認定申請書の （ロ） 欄）</t>
    <rPh sb="1" eb="3">
      <t>ニンテイ</t>
    </rPh>
    <rPh sb="3" eb="6">
      <t>シンセイショ</t>
    </rPh>
    <rPh sb="12" eb="13">
      <t>ラン</t>
    </rPh>
    <phoneticPr fontId="35"/>
  </si>
  <si>
    <t>上記の通り相違ありません。</t>
    <rPh sb="0" eb="2">
      <t>ジョウキ</t>
    </rPh>
    <rPh sb="3" eb="4">
      <t>トオ</t>
    </rPh>
    <rPh sb="5" eb="7">
      <t>ソウイ</t>
    </rPh>
    <phoneticPr fontId="34"/>
  </si>
  <si>
    <r>
      <t xml:space="preserve">{( 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游ゴシック"/>
        <family val="2"/>
        <charset val="128"/>
        <scheme val="minor"/>
      </rPr>
      <t>－</t>
    </r>
    <r>
      <rPr>
        <b/>
        <sz val="11"/>
        <color theme="1"/>
        <rFont val="HGPｺﾞｼｯｸE"/>
        <family val="3"/>
        <charset val="128"/>
      </rPr>
      <t>Ａ</t>
    </r>
    <r>
      <rPr>
        <b/>
        <sz val="11"/>
        <color theme="1"/>
        <rFont val="游ゴシック"/>
        <family val="2"/>
        <charset val="128"/>
        <scheme val="minor"/>
      </rPr>
      <t xml:space="preserve"> ) ÷ 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游ゴシック"/>
        <family val="2"/>
        <charset val="128"/>
        <scheme val="minor"/>
      </rPr>
      <t>} ×</t>
    </r>
    <r>
      <rPr>
        <b/>
        <sz val="11"/>
        <color theme="1"/>
        <rFont val="HGPｺﾞｼｯｸE"/>
        <family val="3"/>
        <charset val="128"/>
      </rPr>
      <t xml:space="preserve"> 100</t>
    </r>
    <r>
      <rPr>
        <b/>
        <sz val="11"/>
        <color theme="1"/>
        <rFont val="游ゴシック"/>
        <family val="2"/>
        <charset val="128"/>
        <scheme val="minor"/>
      </rPr>
      <t xml:space="preserve"> ≧ </t>
    </r>
    <r>
      <rPr>
        <b/>
        <sz val="11"/>
        <color theme="1"/>
        <rFont val="HGPｺﾞｼｯｸE"/>
        <family val="3"/>
        <charset val="128"/>
      </rPr>
      <t>２０</t>
    </r>
    <r>
      <rPr>
        <b/>
        <sz val="11"/>
        <color theme="1"/>
        <rFont val="游ゴシック"/>
        <family val="2"/>
        <charset val="128"/>
        <scheme val="minor"/>
      </rPr>
      <t>%</t>
    </r>
    <phoneticPr fontId="35"/>
  </si>
  <si>
    <r>
      <t>{{(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HGPｺﾞｼｯｸE"/>
        <family val="3"/>
        <charset val="128"/>
      </rPr>
      <t>Ｄ</t>
    </r>
    <r>
      <rPr>
        <b/>
        <sz val="11"/>
        <color theme="1"/>
        <rFont val="游ゴシック"/>
        <family val="2"/>
        <charset val="128"/>
        <scheme val="minor"/>
      </rPr>
      <t>)－(</t>
    </r>
    <r>
      <rPr>
        <b/>
        <sz val="11"/>
        <color theme="1"/>
        <rFont val="HGPｺﾞｼｯｸE"/>
        <family val="3"/>
        <charset val="128"/>
      </rPr>
      <t>Ａ</t>
    </r>
    <r>
      <rPr>
        <b/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HGPｺﾞｼｯｸE"/>
        <family val="3"/>
        <charset val="128"/>
      </rPr>
      <t>Ｃ</t>
    </r>
    <r>
      <rPr>
        <b/>
        <sz val="11"/>
        <color theme="1"/>
        <rFont val="游ゴシック"/>
        <family val="2"/>
        <charset val="128"/>
        <scheme val="minor"/>
      </rPr>
      <t>)} ÷ (</t>
    </r>
    <r>
      <rPr>
        <b/>
        <sz val="11"/>
        <color theme="1"/>
        <rFont val="HGPｺﾞｼｯｸE"/>
        <family val="3"/>
        <charset val="128"/>
      </rPr>
      <t>Ｂ</t>
    </r>
    <r>
      <rPr>
        <b/>
        <sz val="11"/>
        <color theme="1"/>
        <rFont val="游ゴシック"/>
        <family val="2"/>
        <charset val="128"/>
        <scheme val="minor"/>
      </rPr>
      <t>+</t>
    </r>
    <r>
      <rPr>
        <b/>
        <sz val="11"/>
        <color theme="1"/>
        <rFont val="HGPｺﾞｼｯｸE"/>
        <family val="3"/>
        <charset val="128"/>
      </rPr>
      <t>Ｄ</t>
    </r>
    <r>
      <rPr>
        <b/>
        <sz val="11"/>
        <color theme="1"/>
        <rFont val="游ゴシック"/>
        <family val="2"/>
        <charset val="128"/>
        <scheme val="minor"/>
      </rPr>
      <t>)}×</t>
    </r>
    <r>
      <rPr>
        <b/>
        <sz val="11"/>
        <color theme="1"/>
        <rFont val="HGPｺﾞｼｯｸE"/>
        <family val="3"/>
        <charset val="128"/>
      </rPr>
      <t>100</t>
    </r>
    <r>
      <rPr>
        <b/>
        <sz val="11"/>
        <color theme="1"/>
        <rFont val="游ゴシック"/>
        <family val="2"/>
        <charset val="128"/>
        <scheme val="minor"/>
      </rPr>
      <t xml:space="preserve"> ≧ </t>
    </r>
    <r>
      <rPr>
        <b/>
        <sz val="11"/>
        <color theme="1"/>
        <rFont val="HGPｺﾞｼｯｸE"/>
        <family val="3"/>
        <charset val="128"/>
      </rPr>
      <t>２０</t>
    </r>
    <r>
      <rPr>
        <b/>
        <sz val="11"/>
        <color theme="1"/>
        <rFont val="游ゴシック"/>
        <family val="2"/>
        <charset val="128"/>
        <scheme val="minor"/>
      </rPr>
      <t>%</t>
    </r>
    <phoneticPr fontId="35"/>
  </si>
  <si>
    <t>新型コロナウイルス感染症</t>
    <rPh sb="0" eb="2">
      <t>シンガタ</t>
    </rPh>
    <rPh sb="9" eb="12">
      <t>カンセンショウ</t>
    </rPh>
    <phoneticPr fontId="35"/>
  </si>
  <si>
    <t>※自署しない場合は記名押印でも可</t>
    <rPh sb="1" eb="3">
      <t>ジショ</t>
    </rPh>
    <rPh sb="6" eb="8">
      <t>バアイ</t>
    </rPh>
    <rPh sb="9" eb="13">
      <t>キメイオウイン</t>
    </rPh>
    <rPh sb="15" eb="16">
      <t>カ</t>
    </rPh>
    <phoneticPr fontId="34"/>
  </si>
  <si>
    <t>セーフティネット保証４号は、資金使途が借換（借換資金に追加融資資金を加えることは可）</t>
    <phoneticPr fontId="34"/>
  </si>
  <si>
    <t>に限定されております。ご確認のうえ、以下にチェックをお願いします。</t>
  </si>
  <si>
    <t>当該申請は既存融資の借換を目的とした申請です。</t>
    <phoneticPr fontId="34"/>
  </si>
  <si>
    <t>　令和５年１０月１日以降の認定申請分から、新型コロナウイルス感染症の発生に起因する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</si>
</sst>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DBNum3]0"/>
    <numFmt numFmtId="178" formatCode="0.0_);[Red]\(0.0\)"/>
    <numFmt numFmtId="179" formatCode="[DBNum3]0.0"/>
  </numFmts>
  <fonts count="76"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indexed="8"/>
      <name val="HGPｺﾞｼｯｸE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62"/>
      <name val="BIZ UDP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  <font>
      <b/>
      <sz val="11"/>
      <color theme="1"/>
      <name val="BIZ UDP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1"/>
      <name val="HGPｺﾞｼｯｸE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9"/>
      <color theme="1"/>
      <name val="HGPｺﾞｼｯｸE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indexed="62"/>
      <name val="BIZ UDPゴシック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HGPｺﾞｼｯｸE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7"/>
      <color theme="1"/>
      <name val="Times New Roman"/>
      <family val="1"/>
    </font>
    <font>
      <sz val="12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0.5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2"/>
      <color theme="1"/>
      <name val="HGPｺﾞｼｯｸE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6"/>
      <color theme="8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 tint="-0.34998626667073579"/>
      <name val="HGPｺﾞｼｯｸE"/>
      <family val="3"/>
      <charset val="128"/>
    </font>
    <font>
      <b/>
      <sz val="11"/>
      <color rgb="FFFF0000"/>
      <name val="Meiryo UI"/>
      <family val="3"/>
      <charset val="128"/>
    </font>
    <font>
      <sz val="6"/>
      <color theme="1"/>
      <name val="ＭＳ 明朝"/>
      <family val="1"/>
      <charset val="128"/>
    </font>
    <font>
      <sz val="9"/>
      <name val="Meiryo UI"/>
      <family val="3"/>
      <charset val="128"/>
    </font>
    <font>
      <sz val="11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2"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8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31" borderId="2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1" applyNumberFormat="0" applyAlignment="0" applyProtection="0">
      <alignment vertical="center"/>
    </xf>
    <xf numFmtId="0" fontId="6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29">
    <xf numFmtId="0" fontId="0" fillId="0" borderId="0" xfId="0" applyFont="1" applyAlignment="1">
      <alignment vertical="center"/>
    </xf>
    <xf numFmtId="0" fontId="8" fillId="0" borderId="0" xfId="42" applyFont="1">
      <alignment vertical="center"/>
    </xf>
    <xf numFmtId="0" fontId="10" fillId="0" borderId="0" xfId="42" applyFont="1" applyAlignment="1">
      <alignment horizontal="left" vertical="center" wrapText="1"/>
    </xf>
    <xf numFmtId="0" fontId="8" fillId="0" borderId="0" xfId="42" applyFont="1" applyBorder="1" applyAlignment="1" applyProtection="1">
      <alignment vertical="center"/>
    </xf>
    <xf numFmtId="0" fontId="8" fillId="0" borderId="0" xfId="42" applyFont="1" applyBorder="1" applyAlignment="1" applyProtection="1">
      <alignment horizontal="center" vertical="center"/>
    </xf>
    <xf numFmtId="176" fontId="8" fillId="0" borderId="0" xfId="42" applyNumberFormat="1" applyFont="1" applyFill="1" applyBorder="1" applyAlignment="1" applyProtection="1">
      <alignment horizontal="center" vertical="center"/>
    </xf>
    <xf numFmtId="0" fontId="8" fillId="0" borderId="0" xfId="42" applyFont="1" applyProtection="1">
      <alignment vertical="center"/>
    </xf>
    <xf numFmtId="0" fontId="8" fillId="0" borderId="0" xfId="42" applyFont="1" applyBorder="1" applyAlignment="1">
      <alignment vertical="center"/>
    </xf>
    <xf numFmtId="0" fontId="8" fillId="0" borderId="0" xfId="42" applyFont="1" applyBorder="1" applyAlignment="1">
      <alignment horizontal="center" vertical="center"/>
    </xf>
    <xf numFmtId="3" fontId="8" fillId="0" borderId="0" xfId="42" applyNumberFormat="1" applyFont="1" applyBorder="1" applyAlignment="1">
      <alignment horizontal="right" vertical="center"/>
    </xf>
    <xf numFmtId="0" fontId="8" fillId="0" borderId="0" xfId="42" applyFont="1" applyFill="1" applyBorder="1" applyAlignment="1">
      <alignment horizontal="left" vertical="center" wrapText="1"/>
    </xf>
    <xf numFmtId="0" fontId="8" fillId="0" borderId="0" xfId="42" applyFont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42" applyFont="1">
      <alignment vertical="center"/>
    </xf>
    <xf numFmtId="3" fontId="15" fillId="0" borderId="0" xfId="42" applyNumberFormat="1" applyFont="1" applyBorder="1" applyAlignment="1" applyProtection="1">
      <alignment horizontal="right" vertical="center"/>
    </xf>
    <xf numFmtId="0" fontId="7" fillId="0" borderId="27" xfId="42" applyFont="1" applyBorder="1" applyAlignment="1">
      <alignment vertical="center"/>
    </xf>
    <xf numFmtId="0" fontId="11" fillId="0" borderId="0" xfId="42" applyFont="1" applyAlignment="1">
      <alignment horizontal="center" vertical="top" wrapText="1"/>
    </xf>
    <xf numFmtId="0" fontId="8" fillId="0" borderId="0" xfId="42" applyFont="1" applyAlignment="1">
      <alignment horizontal="center" vertical="center" wrapText="1"/>
    </xf>
    <xf numFmtId="0" fontId="3" fillId="0" borderId="0" xfId="47">
      <alignment vertical="center"/>
    </xf>
    <xf numFmtId="0" fontId="55" fillId="0" borderId="0" xfId="47" applyFont="1" applyBorder="1" applyAlignment="1">
      <alignment horizontal="right" vertical="center"/>
    </xf>
    <xf numFmtId="0" fontId="3" fillId="0" borderId="2" xfId="47" applyBorder="1">
      <alignment vertical="center"/>
    </xf>
    <xf numFmtId="0" fontId="3" fillId="0" borderId="0" xfId="47" applyBorder="1">
      <alignment vertical="center"/>
    </xf>
    <xf numFmtId="0" fontId="55" fillId="0" borderId="0" xfId="47" applyFont="1" applyBorder="1" applyAlignment="1">
      <alignment horizontal="left" vertical="center" indent="1"/>
    </xf>
    <xf numFmtId="0" fontId="55" fillId="0" borderId="1" xfId="47" applyFont="1" applyBorder="1" applyAlignment="1">
      <alignment horizontal="left" vertical="center" indent="1"/>
    </xf>
    <xf numFmtId="9" fontId="10" fillId="0" borderId="0" xfId="48" applyNumberFormat="1" applyFont="1" applyFill="1" applyBorder="1" applyAlignment="1">
      <alignment horizontal="center" vertical="center"/>
    </xf>
    <xf numFmtId="0" fontId="57" fillId="0" borderId="0" xfId="47" applyFont="1" applyAlignment="1">
      <alignment vertical="center" wrapText="1"/>
    </xf>
    <xf numFmtId="0" fontId="57" fillId="0" borderId="0" xfId="47" applyFont="1" applyAlignment="1">
      <alignment horizontal="right" vertical="center" wrapText="1"/>
    </xf>
    <xf numFmtId="10" fontId="10" fillId="0" borderId="0" xfId="48" applyNumberFormat="1" applyFont="1" applyFill="1" applyBorder="1" applyAlignment="1">
      <alignment horizontal="center" vertical="center"/>
    </xf>
    <xf numFmtId="0" fontId="56" fillId="0" borderId="0" xfId="47" applyFont="1" applyAlignment="1">
      <alignment horizontal="right" vertical="center"/>
    </xf>
    <xf numFmtId="176" fontId="59" fillId="0" borderId="0" xfId="42" applyNumberFormat="1" applyFont="1" applyFill="1" applyBorder="1" applyAlignment="1">
      <alignment horizontal="center" vertical="center"/>
    </xf>
    <xf numFmtId="38" fontId="61" fillId="0" borderId="0" xfId="33" applyFont="1" applyBorder="1" applyAlignment="1">
      <alignment horizontal="right" vertical="center"/>
    </xf>
    <xf numFmtId="0" fontId="55" fillId="0" borderId="0" xfId="47" applyFont="1" applyAlignment="1">
      <alignment horizontal="left" vertical="center"/>
    </xf>
    <xf numFmtId="0" fontId="55" fillId="0" borderId="4" xfId="47" applyFont="1" applyBorder="1" applyAlignment="1">
      <alignment horizontal="left" vertical="center"/>
    </xf>
    <xf numFmtId="3" fontId="62" fillId="0" borderId="0" xfId="47" applyNumberFormat="1" applyFont="1" applyBorder="1" applyAlignment="1">
      <alignment vertical="center"/>
    </xf>
    <xf numFmtId="0" fontId="55" fillId="0" borderId="0" xfId="47" applyFont="1" applyBorder="1" applyAlignment="1">
      <alignment horizontal="center" vertical="center"/>
    </xf>
    <xf numFmtId="0" fontId="55" fillId="0" borderId="3" xfId="47" applyFont="1" applyBorder="1" applyAlignment="1">
      <alignment horizontal="left" vertical="center"/>
    </xf>
    <xf numFmtId="0" fontId="60" fillId="0" borderId="3" xfId="47" applyFont="1" applyBorder="1" applyAlignment="1">
      <alignment horizontal="right" vertical="center"/>
    </xf>
    <xf numFmtId="0" fontId="62" fillId="0" borderId="0" xfId="47" applyNumberFormat="1" applyFont="1" applyBorder="1" applyAlignment="1">
      <alignment vertical="center"/>
    </xf>
    <xf numFmtId="0" fontId="3" fillId="0" borderId="0" xfId="47" applyBorder="1" applyAlignment="1">
      <alignment horizontal="right" vertical="center"/>
    </xf>
    <xf numFmtId="0" fontId="55" fillId="0" borderId="0" xfId="47" applyFont="1" applyAlignment="1">
      <alignment vertical="center"/>
    </xf>
    <xf numFmtId="10" fontId="10" fillId="0" borderId="0" xfId="48" applyNumberFormat="1" applyFont="1" applyFill="1" applyBorder="1" applyAlignment="1" applyProtection="1">
      <alignment horizontal="center" vertical="center"/>
    </xf>
    <xf numFmtId="178" fontId="62" fillId="0" borderId="3" xfId="48" applyNumberFormat="1" applyFont="1" applyBorder="1" applyAlignment="1">
      <alignment vertical="center"/>
    </xf>
    <xf numFmtId="0" fontId="3" fillId="0" borderId="0" xfId="47" applyFont="1" applyBorder="1" applyAlignment="1">
      <alignment horizontal="right" vertical="center"/>
    </xf>
    <xf numFmtId="0" fontId="60" fillId="0" borderId="0" xfId="47" applyFont="1">
      <alignment vertical="center"/>
    </xf>
    <xf numFmtId="0" fontId="55" fillId="0" borderId="0" xfId="47" applyFont="1">
      <alignment vertical="center"/>
    </xf>
    <xf numFmtId="177" fontId="55" fillId="0" borderId="0" xfId="47" applyNumberFormat="1" applyFont="1" applyAlignment="1">
      <alignment horizontal="center" vertical="center"/>
    </xf>
    <xf numFmtId="0" fontId="63" fillId="0" borderId="0" xfId="47" applyFont="1">
      <alignment vertical="center"/>
    </xf>
    <xf numFmtId="0" fontId="57" fillId="0" borderId="0" xfId="47" applyFont="1" applyAlignment="1">
      <alignment horizontal="justify" vertical="center"/>
    </xf>
    <xf numFmtId="0" fontId="55" fillId="0" borderId="0" xfId="47" applyFont="1" applyAlignment="1">
      <alignment horizontal="left" vertical="center" wrapText="1"/>
    </xf>
    <xf numFmtId="0" fontId="55" fillId="33" borderId="3" xfId="47" applyFont="1" applyFill="1" applyBorder="1" applyAlignment="1" applyProtection="1">
      <alignment shrinkToFit="1"/>
    </xf>
    <xf numFmtId="0" fontId="64" fillId="0" borderId="0" xfId="47" applyFont="1" applyAlignment="1">
      <alignment horizontal="center"/>
    </xf>
    <xf numFmtId="0" fontId="64" fillId="0" borderId="0" xfId="47" applyFont="1" applyAlignment="1">
      <alignment horizontal="center" shrinkToFit="1"/>
    </xf>
    <xf numFmtId="0" fontId="3" fillId="0" borderId="0" xfId="47" applyAlignment="1">
      <alignment horizontal="left" vertical="top"/>
    </xf>
    <xf numFmtId="0" fontId="66" fillId="0" borderId="0" xfId="47" applyFont="1">
      <alignment vertical="center"/>
    </xf>
    <xf numFmtId="0" fontId="67" fillId="0" borderId="0" xfId="47" applyFont="1">
      <alignment vertical="center"/>
    </xf>
    <xf numFmtId="0" fontId="2" fillId="0" borderId="0" xfId="49">
      <alignment vertical="center"/>
    </xf>
    <xf numFmtId="0" fontId="2" fillId="0" borderId="0" xfId="49" applyBorder="1">
      <alignment vertical="center"/>
    </xf>
    <xf numFmtId="0" fontId="2" fillId="0" borderId="11" xfId="49" applyBorder="1">
      <alignment vertical="center"/>
    </xf>
    <xf numFmtId="0" fontId="2" fillId="0" borderId="3" xfId="49" applyBorder="1">
      <alignment vertical="center"/>
    </xf>
    <xf numFmtId="0" fontId="2" fillId="0" borderId="2" xfId="49" applyBorder="1">
      <alignment vertical="center"/>
    </xf>
    <xf numFmtId="0" fontId="37" fillId="0" borderId="0" xfId="49" applyFont="1" applyBorder="1" applyAlignment="1">
      <alignment vertical="center"/>
    </xf>
    <xf numFmtId="0" fontId="37" fillId="0" borderId="2" xfId="49" applyFont="1" applyBorder="1" applyAlignment="1">
      <alignment vertical="center"/>
    </xf>
    <xf numFmtId="0" fontId="36" fillId="0" borderId="0" xfId="49" applyFont="1" applyBorder="1" applyAlignment="1">
      <alignment vertical="center" textRotation="255"/>
    </xf>
    <xf numFmtId="0" fontId="37" fillId="0" borderId="0" xfId="49" applyFont="1" applyBorder="1" applyAlignment="1">
      <alignment textRotation="255" wrapText="1"/>
    </xf>
    <xf numFmtId="0" fontId="37" fillId="0" borderId="2" xfId="49" applyFont="1" applyBorder="1" applyAlignment="1">
      <alignment textRotation="255" wrapText="1"/>
    </xf>
    <xf numFmtId="0" fontId="37" fillId="0" borderId="0" xfId="49" applyFont="1" applyBorder="1" applyAlignment="1">
      <alignment vertical="center" textRotation="255" shrinkToFit="1"/>
    </xf>
    <xf numFmtId="0" fontId="37" fillId="0" borderId="0" xfId="49" applyFont="1" applyBorder="1" applyAlignment="1">
      <alignment vertical="center" textRotation="255" wrapText="1"/>
    </xf>
    <xf numFmtId="0" fontId="37" fillId="0" borderId="2" xfId="49" applyFont="1" applyBorder="1" applyAlignment="1">
      <alignment vertical="center" textRotation="255" wrapText="1"/>
    </xf>
    <xf numFmtId="0" fontId="45" fillId="0" borderId="0" xfId="49" applyFont="1" applyAlignment="1">
      <alignment vertical="center" textRotation="255"/>
    </xf>
    <xf numFmtId="177" fontId="39" fillId="0" borderId="0" xfId="49" applyNumberFormat="1" applyFont="1" applyBorder="1" applyAlignment="1">
      <alignment vertical="center" textRotation="255" shrinkToFit="1"/>
    </xf>
    <xf numFmtId="177" fontId="39" fillId="0" borderId="2" xfId="49" applyNumberFormat="1" applyFont="1" applyBorder="1" applyAlignment="1">
      <alignment vertical="center" textRotation="255" shrinkToFit="1"/>
    </xf>
    <xf numFmtId="0" fontId="37" fillId="0" borderId="0" xfId="49" applyFont="1" applyBorder="1" applyAlignment="1">
      <alignment vertical="top" textRotation="255"/>
    </xf>
    <xf numFmtId="0" fontId="37" fillId="0" borderId="2" xfId="49" applyFont="1" applyBorder="1" applyAlignment="1">
      <alignment vertical="top" textRotation="255"/>
    </xf>
    <xf numFmtId="0" fontId="36" fillId="0" borderId="3" xfId="49" applyFont="1" applyBorder="1" applyAlignment="1">
      <alignment vertical="center" textRotation="255"/>
    </xf>
    <xf numFmtId="0" fontId="37" fillId="0" borderId="3" xfId="49" applyFont="1" applyBorder="1" applyAlignment="1">
      <alignment vertical="top" textRotation="255"/>
    </xf>
    <xf numFmtId="0" fontId="37" fillId="0" borderId="7" xfId="49" applyFont="1" applyBorder="1" applyAlignment="1">
      <alignment vertical="top" textRotation="255"/>
    </xf>
    <xf numFmtId="0" fontId="37" fillId="0" borderId="3" xfId="49" applyFont="1" applyBorder="1" applyAlignment="1">
      <alignment vertical="center" textRotation="255" wrapText="1"/>
    </xf>
    <xf numFmtId="0" fontId="40" fillId="0" borderId="0" xfId="49" applyFont="1" applyBorder="1" applyAlignment="1">
      <alignment vertical="center" textRotation="255"/>
    </xf>
    <xf numFmtId="0" fontId="37" fillId="0" borderId="2" xfId="49" applyFont="1" applyBorder="1" applyAlignment="1">
      <alignment vertical="center" textRotation="255" shrinkToFit="1"/>
    </xf>
    <xf numFmtId="0" fontId="37" fillId="0" borderId="0" xfId="49" applyFont="1" applyBorder="1" applyAlignment="1" applyProtection="1">
      <alignment vertical="center" wrapText="1"/>
    </xf>
    <xf numFmtId="0" fontId="69" fillId="0" borderId="0" xfId="49" applyFont="1" applyBorder="1" applyAlignment="1">
      <alignment vertical="center"/>
    </xf>
    <xf numFmtId="0" fontId="37" fillId="0" borderId="56" xfId="49" applyFont="1" applyBorder="1" applyAlignment="1" applyProtection="1">
      <alignment vertical="center" wrapText="1"/>
    </xf>
    <xf numFmtId="0" fontId="37" fillId="0" borderId="2" xfId="49" applyFont="1" applyBorder="1" applyAlignment="1">
      <alignment vertical="center" wrapText="1"/>
    </xf>
    <xf numFmtId="0" fontId="37" fillId="0" borderId="50" xfId="49" applyFont="1" applyBorder="1" applyAlignment="1">
      <alignment vertical="center" textRotation="255" wrapText="1"/>
    </xf>
    <xf numFmtId="0" fontId="2" fillId="0" borderId="0" xfId="49" applyProtection="1">
      <alignment vertical="center"/>
    </xf>
    <xf numFmtId="0" fontId="69" fillId="0" borderId="0" xfId="49" applyFont="1" applyProtection="1">
      <alignment vertical="center"/>
      <protection locked="0"/>
    </xf>
    <xf numFmtId="0" fontId="2" fillId="0" borderId="0" xfId="49" applyAlignment="1">
      <alignment horizontal="center" vertical="center"/>
    </xf>
    <xf numFmtId="0" fontId="51" fillId="0" borderId="0" xfId="49" applyFont="1" applyAlignment="1">
      <alignment vertical="center"/>
    </xf>
    <xf numFmtId="0" fontId="71" fillId="0" borderId="0" xfId="49" applyFont="1" applyBorder="1" applyAlignment="1">
      <alignment vertical="center"/>
    </xf>
    <xf numFmtId="38" fontId="71" fillId="0" borderId="0" xfId="49" applyNumberFormat="1" applyFont="1" applyBorder="1" applyAlignment="1">
      <alignment vertical="center"/>
    </xf>
    <xf numFmtId="0" fontId="36" fillId="0" borderId="0" xfId="49" applyFont="1" applyAlignment="1">
      <alignment vertical="center"/>
    </xf>
    <xf numFmtId="38" fontId="53" fillId="0" borderId="0" xfId="49" applyNumberFormat="1" applyFont="1" applyBorder="1" applyAlignment="1">
      <alignment vertical="center"/>
    </xf>
    <xf numFmtId="0" fontId="2" fillId="0" borderId="0" xfId="49" applyAlignment="1">
      <alignment vertical="center"/>
    </xf>
    <xf numFmtId="0" fontId="51" fillId="0" borderId="0" xfId="49" applyFont="1" applyAlignment="1">
      <alignment horizontal="right" vertical="center"/>
    </xf>
    <xf numFmtId="38" fontId="71" fillId="0" borderId="0" xfId="49" applyNumberFormat="1" applyFont="1" applyBorder="1" applyAlignment="1">
      <alignment horizontal="right" vertical="center"/>
    </xf>
    <xf numFmtId="0" fontId="71" fillId="0" borderId="0" xfId="49" applyFont="1" applyBorder="1" applyAlignment="1">
      <alignment horizontal="center" vertical="center"/>
    </xf>
    <xf numFmtId="0" fontId="53" fillId="0" borderId="0" xfId="49" applyFont="1" applyBorder="1" applyAlignment="1">
      <alignment horizontal="center" vertical="center"/>
    </xf>
    <xf numFmtId="0" fontId="36" fillId="0" borderId="0" xfId="49" applyFont="1" applyAlignment="1">
      <alignment horizontal="right" vertical="center"/>
    </xf>
    <xf numFmtId="38" fontId="71" fillId="0" borderId="0" xfId="49" applyNumberFormat="1" applyFont="1" applyBorder="1" applyAlignment="1">
      <alignment horizontal="center" vertical="center"/>
    </xf>
    <xf numFmtId="38" fontId="53" fillId="0" borderId="0" xfId="49" applyNumberFormat="1" applyFont="1" applyBorder="1" applyAlignment="1">
      <alignment horizontal="center" vertical="center"/>
    </xf>
    <xf numFmtId="0" fontId="51" fillId="0" borderId="0" xfId="49" applyFont="1" applyAlignment="1">
      <alignment horizontal="left" vertical="center"/>
    </xf>
    <xf numFmtId="0" fontId="2" fillId="0" borderId="0" xfId="49" applyBorder="1" applyAlignment="1">
      <alignment vertical="center"/>
    </xf>
    <xf numFmtId="0" fontId="36" fillId="0" borderId="0" xfId="49" applyFont="1" applyAlignment="1">
      <alignment horizontal="left" vertical="center"/>
    </xf>
    <xf numFmtId="38" fontId="53" fillId="0" borderId="0" xfId="49" applyNumberFormat="1" applyFont="1" applyBorder="1" applyAlignment="1">
      <alignment horizontal="right" vertical="center"/>
    </xf>
    <xf numFmtId="38" fontId="43" fillId="0" borderId="0" xfId="49" applyNumberFormat="1" applyFont="1" applyBorder="1" applyAlignment="1">
      <alignment horizontal="center" vertical="center"/>
    </xf>
    <xf numFmtId="0" fontId="43" fillId="0" borderId="0" xfId="49" applyFont="1" applyBorder="1" applyAlignment="1">
      <alignment horizontal="center" vertical="center"/>
    </xf>
    <xf numFmtId="0" fontId="37" fillId="0" borderId="0" xfId="49" applyFont="1">
      <alignment vertical="center"/>
    </xf>
    <xf numFmtId="0" fontId="40" fillId="0" borderId="0" xfId="49" applyFont="1">
      <alignment vertical="center"/>
    </xf>
    <xf numFmtId="177" fontId="39" fillId="0" borderId="0" xfId="49" applyNumberFormat="1" applyFont="1" applyAlignment="1">
      <alignment vertical="center" shrinkToFit="1"/>
    </xf>
    <xf numFmtId="0" fontId="40" fillId="0" borderId="0" xfId="49" applyFont="1" applyAlignment="1">
      <alignment vertical="center"/>
    </xf>
    <xf numFmtId="0" fontId="40" fillId="0" borderId="0" xfId="49" applyFont="1" applyAlignment="1">
      <alignment horizontal="center" vertical="center"/>
    </xf>
    <xf numFmtId="0" fontId="40" fillId="0" borderId="0" xfId="49" applyFont="1" applyAlignment="1">
      <alignment vertical="center" shrinkToFit="1"/>
    </xf>
    <xf numFmtId="0" fontId="37" fillId="0" borderId="0" xfId="49" applyFont="1" applyAlignment="1">
      <alignment vertical="center"/>
    </xf>
    <xf numFmtId="0" fontId="2" fillId="0" borderId="0" xfId="49" applyAlignment="1">
      <alignment horizontal="left" vertical="center"/>
    </xf>
    <xf numFmtId="0" fontId="41" fillId="0" borderId="0" xfId="51" applyNumberFormat="1" applyFont="1" applyBorder="1" applyAlignment="1">
      <alignment vertical="center"/>
    </xf>
    <xf numFmtId="0" fontId="45" fillId="0" borderId="0" xfId="49" applyFont="1" applyAlignment="1">
      <alignment vertical="center"/>
    </xf>
    <xf numFmtId="0" fontId="40" fillId="0" borderId="0" xfId="49" applyFont="1" applyAlignment="1">
      <alignment horizontal="left" vertical="center"/>
    </xf>
    <xf numFmtId="0" fontId="37" fillId="0" borderId="0" xfId="49" applyFont="1" applyAlignment="1">
      <alignment horizontal="center" vertical="center"/>
    </xf>
    <xf numFmtId="0" fontId="41" fillId="0" borderId="0" xfId="51" applyNumberFormat="1" applyFont="1" applyBorder="1" applyAlignment="1">
      <alignment horizontal="right" vertical="center"/>
    </xf>
    <xf numFmtId="0" fontId="44" fillId="0" borderId="0" xfId="49" applyFont="1" applyBorder="1" applyAlignment="1">
      <alignment horizontal="center" vertical="center" wrapText="1"/>
    </xf>
    <xf numFmtId="0" fontId="45" fillId="0" borderId="0" xfId="49" applyFont="1" applyAlignment="1">
      <alignment vertical="center" wrapText="1"/>
    </xf>
    <xf numFmtId="0" fontId="2" fillId="0" borderId="0" xfId="49" applyFill="1" applyBorder="1" applyAlignment="1" applyProtection="1">
      <alignment vertical="center"/>
    </xf>
    <xf numFmtId="0" fontId="47" fillId="0" borderId="0" xfId="49" applyFont="1" applyBorder="1" applyAlignment="1">
      <alignment vertical="center"/>
    </xf>
    <xf numFmtId="0" fontId="46" fillId="0" borderId="0" xfId="49" applyFont="1" applyAlignment="1">
      <alignment vertical="center" shrinkToFit="1"/>
    </xf>
    <xf numFmtId="178" fontId="62" fillId="0" borderId="3" xfId="47" applyNumberFormat="1" applyFont="1" applyBorder="1" applyAlignment="1">
      <alignment vertical="center"/>
    </xf>
    <xf numFmtId="0" fontId="72" fillId="0" borderId="5" xfId="47" applyFont="1" applyBorder="1" applyAlignment="1">
      <alignment horizontal="right" vertical="top" shrinkToFit="1"/>
    </xf>
    <xf numFmtId="0" fontId="42" fillId="0" borderId="0" xfId="47" applyFont="1" applyAlignment="1">
      <alignment horizontal="center" vertical="center"/>
    </xf>
    <xf numFmtId="31" fontId="60" fillId="33" borderId="0" xfId="47" applyNumberFormat="1" applyFont="1" applyFill="1" applyBorder="1" applyAlignment="1" applyProtection="1">
      <alignment horizontal="right" vertical="center"/>
      <protection locked="0"/>
    </xf>
    <xf numFmtId="0" fontId="60" fillId="33" borderId="0" xfId="47" applyFont="1" applyFill="1" applyBorder="1" applyAlignment="1" applyProtection="1">
      <alignment horizontal="right" vertical="center"/>
      <protection locked="0"/>
    </xf>
    <xf numFmtId="0" fontId="55" fillId="33" borderId="3" xfId="47" applyFont="1" applyFill="1" applyBorder="1" applyAlignment="1" applyProtection="1">
      <alignment horizontal="left"/>
      <protection locked="0"/>
    </xf>
    <xf numFmtId="0" fontId="11" fillId="0" borderId="0" xfId="42" applyFont="1" applyAlignment="1">
      <alignment horizontal="center" vertical="top" wrapText="1"/>
    </xf>
    <xf numFmtId="0" fontId="9" fillId="0" borderId="0" xfId="42" applyFont="1" applyAlignment="1">
      <alignment horizontal="left" vertical="center" wrapText="1"/>
    </xf>
    <xf numFmtId="0" fontId="55" fillId="0" borderId="0" xfId="47" applyFont="1" applyBorder="1" applyAlignment="1">
      <alignment horizontal="right" vertical="center" shrinkToFit="1"/>
    </xf>
    <xf numFmtId="0" fontId="55" fillId="33" borderId="3" xfId="47" applyFont="1" applyFill="1" applyBorder="1" applyAlignment="1" applyProtection="1">
      <alignment horizontal="center" vertical="center" shrinkToFit="1"/>
      <protection locked="0"/>
    </xf>
    <xf numFmtId="0" fontId="55" fillId="0" borderId="0" xfId="47" applyFont="1" applyAlignment="1">
      <alignment horizontal="left" vertical="center" shrinkToFit="1"/>
    </xf>
    <xf numFmtId="0" fontId="8" fillId="0" borderId="0" xfId="42" applyFont="1" applyAlignment="1">
      <alignment horizontal="center" vertical="center" wrapText="1"/>
    </xf>
    <xf numFmtId="0" fontId="55" fillId="0" borderId="0" xfId="47" applyFont="1" applyBorder="1" applyAlignment="1">
      <alignment horizontal="left" vertical="center" shrinkToFit="1"/>
    </xf>
    <xf numFmtId="0" fontId="55" fillId="0" borderId="0" xfId="47" applyFont="1" applyAlignment="1">
      <alignment horizontal="center" vertical="center"/>
    </xf>
    <xf numFmtId="0" fontId="56" fillId="0" borderId="0" xfId="47" applyFont="1" applyAlignment="1">
      <alignment horizontal="left" vertical="center"/>
    </xf>
    <xf numFmtId="0" fontId="60" fillId="33" borderId="3" xfId="47" applyFont="1" applyFill="1" applyBorder="1" applyAlignment="1" applyProtection="1">
      <alignment horizontal="right" vertical="center"/>
      <protection locked="0"/>
    </xf>
    <xf numFmtId="0" fontId="55" fillId="0" borderId="0" xfId="47" applyFont="1" applyAlignment="1">
      <alignment horizontal="left" vertical="center"/>
    </xf>
    <xf numFmtId="3" fontId="62" fillId="0" borderId="4" xfId="47" applyNumberFormat="1" applyFont="1" applyBorder="1" applyAlignment="1">
      <alignment horizontal="right" vertical="center"/>
    </xf>
    <xf numFmtId="0" fontId="60" fillId="33" borderId="0" xfId="47" applyFont="1" applyFill="1" applyAlignment="1" applyProtection="1">
      <alignment horizontal="left" vertical="center" wrapText="1"/>
      <protection locked="0"/>
    </xf>
    <xf numFmtId="0" fontId="56" fillId="0" borderId="0" xfId="47" applyFont="1" applyAlignment="1">
      <alignment horizontal="left" vertical="center" shrinkToFit="1"/>
    </xf>
    <xf numFmtId="0" fontId="55" fillId="0" borderId="8" xfId="47" applyFont="1" applyBorder="1" applyAlignment="1">
      <alignment horizontal="left" vertical="center"/>
    </xf>
    <xf numFmtId="0" fontId="55" fillId="0" borderId="5" xfId="47" applyFont="1" applyBorder="1" applyAlignment="1">
      <alignment horizontal="left" vertical="center"/>
    </xf>
    <xf numFmtId="0" fontId="55" fillId="0" borderId="9" xfId="47" applyFont="1" applyBorder="1" applyAlignment="1">
      <alignment horizontal="left" vertical="center"/>
    </xf>
    <xf numFmtId="0" fontId="55" fillId="0" borderId="1" xfId="47" applyFont="1" applyBorder="1" applyAlignment="1">
      <alignment horizontal="right" vertical="center"/>
    </xf>
    <xf numFmtId="0" fontId="55" fillId="0" borderId="0" xfId="47" applyFont="1" applyBorder="1" applyAlignment="1">
      <alignment horizontal="right" vertical="center"/>
    </xf>
    <xf numFmtId="0" fontId="55" fillId="0" borderId="2" xfId="47" applyFont="1" applyBorder="1" applyAlignment="1">
      <alignment horizontal="right" vertical="center"/>
    </xf>
    <xf numFmtId="0" fontId="55" fillId="0" borderId="1" xfId="47" applyFont="1" applyBorder="1" applyAlignment="1">
      <alignment horizontal="right" vertical="top"/>
    </xf>
    <xf numFmtId="0" fontId="55" fillId="0" borderId="0" xfId="47" applyFont="1" applyBorder="1" applyAlignment="1">
      <alignment horizontal="right" vertical="top"/>
    </xf>
    <xf numFmtId="0" fontId="55" fillId="0" borderId="2" xfId="47" applyFont="1" applyBorder="1" applyAlignment="1">
      <alignment horizontal="right" vertical="top"/>
    </xf>
    <xf numFmtId="0" fontId="55" fillId="0" borderId="6" xfId="47" applyFont="1" applyBorder="1" applyAlignment="1">
      <alignment horizontal="right" vertical="top"/>
    </xf>
    <xf numFmtId="0" fontId="55" fillId="0" borderId="3" xfId="47" applyFont="1" applyBorder="1" applyAlignment="1">
      <alignment horizontal="right" vertical="top"/>
    </xf>
    <xf numFmtId="0" fontId="55" fillId="0" borderId="7" xfId="47" applyFont="1" applyBorder="1" applyAlignment="1">
      <alignment horizontal="right" vertical="top"/>
    </xf>
    <xf numFmtId="38" fontId="38" fillId="33" borderId="12" xfId="50" applyFont="1" applyFill="1" applyBorder="1" applyAlignment="1" applyProtection="1">
      <alignment horizontal="right" vertical="center"/>
      <protection locked="0"/>
    </xf>
    <xf numFmtId="38" fontId="38" fillId="33" borderId="13" xfId="50" applyFont="1" applyFill="1" applyBorder="1" applyAlignment="1" applyProtection="1">
      <alignment horizontal="right" vertical="center"/>
      <protection locked="0"/>
    </xf>
    <xf numFmtId="0" fontId="37" fillId="0" borderId="14" xfId="49" applyFont="1" applyBorder="1" applyAlignment="1">
      <alignment horizontal="center" vertical="center"/>
    </xf>
    <xf numFmtId="0" fontId="37" fillId="0" borderId="12" xfId="49" applyFont="1" applyBorder="1" applyAlignment="1">
      <alignment horizontal="center" vertical="center"/>
    </xf>
    <xf numFmtId="0" fontId="7" fillId="0" borderId="28" xfId="42" applyFont="1" applyBorder="1" applyAlignment="1">
      <alignment horizontal="center" vertical="center"/>
    </xf>
    <xf numFmtId="0" fontId="36" fillId="0" borderId="53" xfId="49" applyFont="1" applyBorder="1" applyAlignment="1">
      <alignment horizontal="center" vertical="center"/>
    </xf>
    <xf numFmtId="0" fontId="2" fillId="0" borderId="53" xfId="49" applyBorder="1" applyAlignment="1">
      <alignment horizontal="center" vertical="center"/>
    </xf>
    <xf numFmtId="0" fontId="37" fillId="0" borderId="8" xfId="49" applyFont="1" applyBorder="1" applyAlignment="1">
      <alignment horizontal="right" vertical="center" shrinkToFit="1"/>
    </xf>
    <xf numFmtId="0" fontId="37" fillId="0" borderId="5" xfId="49" applyFont="1" applyBorder="1" applyAlignment="1">
      <alignment horizontal="right" vertical="center" shrinkToFit="1"/>
    </xf>
    <xf numFmtId="0" fontId="37" fillId="0" borderId="6" xfId="49" applyFont="1" applyBorder="1" applyAlignment="1">
      <alignment horizontal="right" vertical="center" shrinkToFit="1"/>
    </xf>
    <xf numFmtId="0" fontId="37" fillId="0" borderId="3" xfId="49" applyFont="1" applyBorder="1" applyAlignment="1">
      <alignment horizontal="right" vertical="center" shrinkToFit="1"/>
    </xf>
    <xf numFmtId="177" fontId="39" fillId="0" borderId="5" xfId="49" applyNumberFormat="1" applyFont="1" applyBorder="1" applyAlignment="1">
      <alignment horizontal="center" vertical="center" shrinkToFit="1"/>
    </xf>
    <xf numFmtId="177" fontId="39" fillId="0" borderId="3" xfId="49" applyNumberFormat="1" applyFont="1" applyBorder="1" applyAlignment="1">
      <alignment horizontal="center" vertical="center" shrinkToFit="1"/>
    </xf>
    <xf numFmtId="0" fontId="37" fillId="0" borderId="5" xfId="49" applyFont="1" applyBorder="1" applyAlignment="1">
      <alignment horizontal="left" vertical="center" shrinkToFit="1"/>
    </xf>
    <xf numFmtId="0" fontId="37" fillId="0" borderId="9" xfId="49" applyFont="1" applyBorder="1" applyAlignment="1">
      <alignment horizontal="left" vertical="center" shrinkToFit="1"/>
    </xf>
    <xf numFmtId="0" fontId="37" fillId="0" borderId="3" xfId="49" applyFont="1" applyBorder="1" applyAlignment="1">
      <alignment horizontal="left" vertical="center" shrinkToFit="1"/>
    </xf>
    <xf numFmtId="0" fontId="37" fillId="0" borderId="7" xfId="49" applyFont="1" applyBorder="1" applyAlignment="1">
      <alignment horizontal="left" vertical="center" shrinkToFit="1"/>
    </xf>
    <xf numFmtId="0" fontId="37" fillId="0" borderId="8" xfId="49" applyFont="1" applyBorder="1" applyAlignment="1">
      <alignment horizontal="center" vertical="center" shrinkToFit="1"/>
    </xf>
    <xf numFmtId="0" fontId="37" fillId="0" borderId="5" xfId="49" applyFont="1" applyBorder="1" applyAlignment="1">
      <alignment horizontal="center" vertical="center" shrinkToFit="1"/>
    </xf>
    <xf numFmtId="0" fontId="37" fillId="0" borderId="9" xfId="49" applyFont="1" applyBorder="1" applyAlignment="1">
      <alignment horizontal="center" vertical="center" shrinkToFit="1"/>
    </xf>
    <xf numFmtId="0" fontId="37" fillId="0" borderId="6" xfId="49" applyFont="1" applyBorder="1" applyAlignment="1">
      <alignment horizontal="center" vertical="center" shrinkToFit="1"/>
    </xf>
    <xf numFmtId="0" fontId="37" fillId="0" borderId="3" xfId="49" applyFont="1" applyBorder="1" applyAlignment="1">
      <alignment horizontal="center" vertical="center" shrinkToFit="1"/>
    </xf>
    <xf numFmtId="0" fontId="37" fillId="0" borderId="7" xfId="49" applyFont="1" applyBorder="1" applyAlignment="1">
      <alignment horizontal="center" vertical="center" shrinkToFit="1"/>
    </xf>
    <xf numFmtId="0" fontId="37" fillId="0" borderId="13" xfId="49" applyFont="1" applyBorder="1" applyAlignment="1">
      <alignment horizontal="center" vertical="center"/>
    </xf>
    <xf numFmtId="0" fontId="37" fillId="0" borderId="12" xfId="49" applyFont="1" applyBorder="1" applyAlignment="1">
      <alignment horizontal="center" vertical="center" textRotation="255"/>
    </xf>
    <xf numFmtId="0" fontId="37" fillId="0" borderId="14" xfId="49" applyFont="1" applyBorder="1" applyAlignment="1">
      <alignment horizontal="center" vertical="center" textRotation="255"/>
    </xf>
    <xf numFmtId="0" fontId="68" fillId="0" borderId="0" xfId="49" applyFont="1" applyBorder="1" applyAlignment="1">
      <alignment horizontal="center" vertical="center" textRotation="255"/>
    </xf>
    <xf numFmtId="0" fontId="47" fillId="0" borderId="0" xfId="49" applyFont="1" applyAlignment="1">
      <alignment horizontal="center" vertical="top" textRotation="255" wrapText="1"/>
    </xf>
    <xf numFmtId="0" fontId="38" fillId="0" borderId="12" xfId="49" applyFont="1" applyBorder="1" applyAlignment="1">
      <alignment horizontal="right" vertical="center" shrinkToFit="1"/>
    </xf>
    <xf numFmtId="0" fontId="38" fillId="0" borderId="13" xfId="49" applyFont="1" applyBorder="1" applyAlignment="1">
      <alignment horizontal="right" vertical="center" shrinkToFit="1"/>
    </xf>
    <xf numFmtId="0" fontId="38" fillId="0" borderId="14" xfId="49" applyFont="1" applyBorder="1" applyAlignment="1">
      <alignment horizontal="right" vertical="center"/>
    </xf>
    <xf numFmtId="0" fontId="38" fillId="0" borderId="13" xfId="49" applyFont="1" applyBorder="1" applyAlignment="1">
      <alignment horizontal="right" vertical="center"/>
    </xf>
    <xf numFmtId="0" fontId="37" fillId="0" borderId="5" xfId="49" applyFont="1" applyBorder="1" applyAlignment="1">
      <alignment horizontal="center" vertical="center" textRotation="255"/>
    </xf>
    <xf numFmtId="0" fontId="37" fillId="0" borderId="9" xfId="49" applyFont="1" applyBorder="1" applyAlignment="1">
      <alignment horizontal="center" vertical="center" textRotation="255"/>
    </xf>
    <xf numFmtId="0" fontId="37" fillId="0" borderId="0" xfId="49" applyFont="1" applyBorder="1" applyAlignment="1">
      <alignment horizontal="center" vertical="center" textRotation="255"/>
    </xf>
    <xf numFmtId="0" fontId="37" fillId="0" borderId="2" xfId="49" applyFont="1" applyBorder="1" applyAlignment="1">
      <alignment horizontal="center" vertical="center" textRotation="255"/>
    </xf>
    <xf numFmtId="0" fontId="37" fillId="0" borderId="54" xfId="49" applyFont="1" applyBorder="1" applyAlignment="1">
      <alignment horizontal="center" vertical="center" textRotation="255"/>
    </xf>
    <xf numFmtId="0" fontId="37" fillId="0" borderId="57" xfId="49" applyFont="1" applyBorder="1" applyAlignment="1">
      <alignment horizontal="center" vertical="center" textRotation="255"/>
    </xf>
    <xf numFmtId="0" fontId="37" fillId="0" borderId="46" xfId="49" applyFont="1" applyBorder="1" applyAlignment="1">
      <alignment horizontal="center" vertical="center" textRotation="255"/>
    </xf>
    <xf numFmtId="0" fontId="38" fillId="0" borderId="14" xfId="49" applyFont="1" applyFill="1" applyBorder="1" applyAlignment="1">
      <alignment horizontal="right" vertical="center"/>
    </xf>
    <xf numFmtId="0" fontId="38" fillId="0" borderId="12" xfId="49" applyFont="1" applyFill="1" applyBorder="1" applyAlignment="1">
      <alignment horizontal="right" vertical="center"/>
    </xf>
    <xf numFmtId="0" fontId="38" fillId="0" borderId="13" xfId="49" applyFont="1" applyFill="1" applyBorder="1" applyAlignment="1">
      <alignment horizontal="right" vertical="center"/>
    </xf>
    <xf numFmtId="38" fontId="38" fillId="33" borderId="1" xfId="50" applyFont="1" applyFill="1" applyBorder="1" applyAlignment="1" applyProtection="1">
      <alignment horizontal="right" vertical="center"/>
      <protection locked="0"/>
    </xf>
    <xf numFmtId="38" fontId="38" fillId="33" borderId="0" xfId="50" applyFont="1" applyFill="1" applyBorder="1" applyAlignment="1" applyProtection="1">
      <alignment horizontal="right" vertical="center"/>
      <protection locked="0"/>
    </xf>
    <xf numFmtId="38" fontId="38" fillId="33" borderId="47" xfId="50" applyFont="1" applyFill="1" applyBorder="1" applyAlignment="1" applyProtection="1">
      <alignment horizontal="right" vertical="center"/>
      <protection locked="0"/>
    </xf>
    <xf numFmtId="38" fontId="38" fillId="33" borderId="29" xfId="50" applyFont="1" applyFill="1" applyBorder="1" applyAlignment="1" applyProtection="1">
      <alignment horizontal="right" vertical="center"/>
      <protection locked="0"/>
    </xf>
    <xf numFmtId="0" fontId="37" fillId="0" borderId="7" xfId="49" applyFont="1" applyBorder="1" applyAlignment="1">
      <alignment horizontal="center" vertical="center"/>
    </xf>
    <xf numFmtId="0" fontId="37" fillId="0" borderId="6" xfId="49" applyFont="1" applyBorder="1" applyAlignment="1">
      <alignment horizontal="center" vertical="center"/>
    </xf>
    <xf numFmtId="0" fontId="37" fillId="0" borderId="33" xfId="49" applyFont="1" applyBorder="1" applyAlignment="1">
      <alignment horizontal="center" vertical="center"/>
    </xf>
    <xf numFmtId="0" fontId="37" fillId="0" borderId="32" xfId="49" applyFont="1" applyBorder="1" applyAlignment="1">
      <alignment horizontal="center" vertical="center"/>
    </xf>
    <xf numFmtId="0" fontId="37" fillId="0" borderId="35" xfId="49" applyFont="1" applyBorder="1" applyAlignment="1" applyProtection="1">
      <alignment horizontal="right" vertical="center" wrapText="1"/>
    </xf>
    <xf numFmtId="0" fontId="37" fillId="0" borderId="36" xfId="49" applyFont="1" applyBorder="1" applyAlignment="1" applyProtection="1">
      <alignment horizontal="right" vertical="center" wrapText="1"/>
    </xf>
    <xf numFmtId="0" fontId="37" fillId="0" borderId="41" xfId="49" applyFont="1" applyBorder="1" applyAlignment="1" applyProtection="1">
      <alignment horizontal="right" vertical="center" wrapText="1"/>
    </xf>
    <xf numFmtId="0" fontId="37" fillId="0" borderId="29" xfId="49" applyFont="1" applyBorder="1" applyAlignment="1" applyProtection="1">
      <alignment horizontal="right" vertical="center" wrapText="1"/>
    </xf>
    <xf numFmtId="177" fontId="39" fillId="0" borderId="36" xfId="49" applyNumberFormat="1" applyFont="1" applyBorder="1" applyAlignment="1">
      <alignment horizontal="center" vertical="center" textRotation="255" shrinkToFit="1"/>
    </xf>
    <xf numFmtId="177" fontId="39" fillId="0" borderId="29" xfId="49" applyNumberFormat="1" applyFont="1" applyBorder="1" applyAlignment="1">
      <alignment horizontal="center" vertical="center" textRotation="255" shrinkToFit="1"/>
    </xf>
    <xf numFmtId="177" fontId="37" fillId="0" borderId="36" xfId="49" applyNumberFormat="1" applyFont="1" applyBorder="1" applyAlignment="1">
      <alignment horizontal="left" vertical="center" shrinkToFit="1"/>
    </xf>
    <xf numFmtId="177" fontId="37" fillId="0" borderId="37" xfId="49" applyNumberFormat="1" applyFont="1" applyBorder="1" applyAlignment="1">
      <alignment horizontal="left" vertical="center" shrinkToFit="1"/>
    </xf>
    <xf numFmtId="177" fontId="37" fillId="0" borderId="29" xfId="49" applyNumberFormat="1" applyFont="1" applyBorder="1" applyAlignment="1">
      <alignment horizontal="left" vertical="center" shrinkToFit="1"/>
    </xf>
    <xf numFmtId="177" fontId="37" fillId="0" borderId="30" xfId="49" applyNumberFormat="1" applyFont="1" applyBorder="1" applyAlignment="1">
      <alignment horizontal="left" vertical="center" shrinkToFit="1"/>
    </xf>
    <xf numFmtId="38" fontId="41" fillId="0" borderId="36" xfId="49" applyNumberFormat="1" applyFont="1" applyBorder="1" applyAlignment="1">
      <alignment horizontal="right" vertical="center" shrinkToFit="1"/>
    </xf>
    <xf numFmtId="38" fontId="41" fillId="0" borderId="29" xfId="49" applyNumberFormat="1" applyFont="1" applyBorder="1" applyAlignment="1">
      <alignment horizontal="right" vertical="center" shrinkToFit="1"/>
    </xf>
    <xf numFmtId="0" fontId="37" fillId="0" borderId="0" xfId="49" applyFont="1" applyBorder="1" applyAlignment="1" applyProtection="1">
      <alignment horizontal="center" vertical="center"/>
    </xf>
    <xf numFmtId="0" fontId="37" fillId="0" borderId="29" xfId="49" applyFont="1" applyBorder="1" applyAlignment="1" applyProtection="1">
      <alignment horizontal="center" vertical="center"/>
    </xf>
    <xf numFmtId="0" fontId="37" fillId="0" borderId="35" xfId="49" applyFont="1" applyBorder="1" applyAlignment="1">
      <alignment horizontal="center" vertical="center" shrinkToFit="1"/>
    </xf>
    <xf numFmtId="0" fontId="37" fillId="0" borderId="36" xfId="49" applyFont="1" applyBorder="1" applyAlignment="1">
      <alignment horizontal="center" vertical="center" shrinkToFit="1"/>
    </xf>
    <xf numFmtId="0" fontId="37" fillId="0" borderId="37" xfId="49" applyFont="1" applyBorder="1" applyAlignment="1">
      <alignment horizontal="center" vertical="center" shrinkToFit="1"/>
    </xf>
    <xf numFmtId="0" fontId="37" fillId="0" borderId="41" xfId="49" applyFont="1" applyBorder="1" applyAlignment="1">
      <alignment horizontal="center" vertical="center" shrinkToFit="1"/>
    </xf>
    <xf numFmtId="0" fontId="37" fillId="0" borderId="29" xfId="49" applyFont="1" applyBorder="1" applyAlignment="1">
      <alignment horizontal="center" vertical="center" shrinkToFit="1"/>
    </xf>
    <xf numFmtId="0" fontId="37" fillId="0" borderId="30" xfId="49" applyFont="1" applyBorder="1" applyAlignment="1">
      <alignment horizontal="center" vertical="center" shrinkToFit="1"/>
    </xf>
    <xf numFmtId="38" fontId="41" fillId="0" borderId="36" xfId="50" applyFont="1" applyBorder="1" applyAlignment="1">
      <alignment horizontal="right" vertical="center"/>
    </xf>
    <xf numFmtId="38" fontId="41" fillId="0" borderId="29" xfId="50" applyFont="1" applyBorder="1" applyAlignment="1">
      <alignment horizontal="right" vertical="center"/>
    </xf>
    <xf numFmtId="0" fontId="37" fillId="0" borderId="36" xfId="49" applyFont="1" applyBorder="1" applyAlignment="1">
      <alignment horizontal="center" vertical="center"/>
    </xf>
    <xf numFmtId="0" fontId="37" fillId="0" borderId="55" xfId="49" applyFont="1" applyBorder="1" applyAlignment="1">
      <alignment horizontal="center" vertical="center"/>
    </xf>
    <xf numFmtId="0" fontId="37" fillId="0" borderId="29" xfId="49" applyFont="1" applyBorder="1" applyAlignment="1">
      <alignment horizontal="center" vertical="center"/>
    </xf>
    <xf numFmtId="0" fontId="37" fillId="0" borderId="58" xfId="49" applyFont="1" applyBorder="1" applyAlignment="1">
      <alignment horizontal="center" vertical="center"/>
    </xf>
    <xf numFmtId="0" fontId="37" fillId="0" borderId="40" xfId="49" applyFont="1" applyBorder="1" applyAlignment="1">
      <alignment horizontal="center" vertical="center"/>
    </xf>
    <xf numFmtId="0" fontId="37" fillId="0" borderId="31" xfId="49" applyFont="1" applyBorder="1" applyAlignment="1">
      <alignment horizontal="center" vertical="center"/>
    </xf>
    <xf numFmtId="0" fontId="49" fillId="0" borderId="8" xfId="49" applyFont="1" applyBorder="1" applyAlignment="1">
      <alignment horizontal="center" vertical="center" wrapText="1"/>
    </xf>
    <xf numFmtId="0" fontId="49" fillId="0" borderId="5" xfId="49" applyFont="1" applyBorder="1" applyAlignment="1">
      <alignment horizontal="center" vertical="center" wrapText="1"/>
    </xf>
    <xf numFmtId="0" fontId="49" fillId="0" borderId="9" xfId="49" applyFont="1" applyBorder="1" applyAlignment="1">
      <alignment horizontal="center" vertical="center" wrapText="1"/>
    </xf>
    <xf numFmtId="0" fontId="49" fillId="0" borderId="47" xfId="49" applyFont="1" applyBorder="1" applyAlignment="1">
      <alignment horizontal="center" vertical="center" wrapText="1"/>
    </xf>
    <xf numFmtId="0" fontId="49" fillId="0" borderId="29" xfId="49" applyFont="1" applyBorder="1" applyAlignment="1">
      <alignment horizontal="center" vertical="center" wrapText="1"/>
    </xf>
    <xf numFmtId="0" fontId="49" fillId="0" borderId="30" xfId="49" applyFont="1" applyBorder="1" applyAlignment="1">
      <alignment horizontal="center" vertical="center" wrapText="1"/>
    </xf>
    <xf numFmtId="0" fontId="38" fillId="0" borderId="7" xfId="49" applyFont="1" applyFill="1" applyBorder="1" applyAlignment="1">
      <alignment horizontal="right" vertical="center"/>
    </xf>
    <xf numFmtId="0" fontId="38" fillId="0" borderId="40" xfId="49" applyFont="1" applyFill="1" applyBorder="1" applyAlignment="1">
      <alignment horizontal="right" vertical="center"/>
    </xf>
    <xf numFmtId="0" fontId="38" fillId="0" borderId="6" xfId="49" applyFont="1" applyFill="1" applyBorder="1" applyAlignment="1">
      <alignment horizontal="right" vertical="center"/>
    </xf>
    <xf numFmtId="0" fontId="38" fillId="0" borderId="33" xfId="49" applyFont="1" applyFill="1" applyBorder="1" applyAlignment="1">
      <alignment horizontal="right" vertical="center"/>
    </xf>
    <xf numFmtId="0" fontId="38" fillId="0" borderId="31" xfId="49" applyFont="1" applyFill="1" applyBorder="1" applyAlignment="1">
      <alignment horizontal="right" vertical="center"/>
    </xf>
    <xf numFmtId="0" fontId="38" fillId="0" borderId="32" xfId="49" applyFont="1" applyFill="1" applyBorder="1" applyAlignment="1">
      <alignment horizontal="right" vertical="center"/>
    </xf>
    <xf numFmtId="0" fontId="37" fillId="0" borderId="1" xfId="49" applyFont="1" applyBorder="1" applyAlignment="1">
      <alignment horizontal="center" vertical="center" wrapText="1"/>
    </xf>
    <xf numFmtId="0" fontId="37" fillId="0" borderId="0" xfId="49" applyFont="1" applyBorder="1" applyAlignment="1">
      <alignment horizontal="center" vertical="center" wrapText="1"/>
    </xf>
    <xf numFmtId="0" fontId="37" fillId="0" borderId="2" xfId="49" applyFont="1" applyBorder="1" applyAlignment="1">
      <alignment horizontal="center" vertical="center" wrapText="1"/>
    </xf>
    <xf numFmtId="0" fontId="37" fillId="0" borderId="47" xfId="49" applyFont="1" applyBorder="1" applyAlignment="1">
      <alignment horizontal="center" vertical="center" wrapText="1"/>
    </xf>
    <xf numFmtId="0" fontId="37" fillId="0" borderId="29" xfId="49" applyFont="1" applyBorder="1" applyAlignment="1">
      <alignment horizontal="center" vertical="center" wrapText="1"/>
    </xf>
    <xf numFmtId="0" fontId="37" fillId="0" borderId="30" xfId="49" applyFont="1" applyBorder="1" applyAlignment="1">
      <alignment horizontal="center" vertical="center" wrapText="1"/>
    </xf>
    <xf numFmtId="0" fontId="38" fillId="33" borderId="40" xfId="49" applyFont="1" applyFill="1" applyBorder="1" applyAlignment="1" applyProtection="1">
      <alignment horizontal="right" vertical="center" shrinkToFit="1"/>
      <protection locked="0"/>
    </xf>
    <xf numFmtId="0" fontId="38" fillId="33" borderId="6" xfId="49" applyFont="1" applyFill="1" applyBorder="1" applyAlignment="1" applyProtection="1">
      <alignment horizontal="right" vertical="center" shrinkToFit="1"/>
      <protection locked="0"/>
    </xf>
    <xf numFmtId="0" fontId="38" fillId="33" borderId="34" xfId="49" applyFont="1" applyFill="1" applyBorder="1" applyAlignment="1" applyProtection="1">
      <alignment horizontal="right" vertical="center" shrinkToFit="1"/>
      <protection locked="0"/>
    </xf>
    <xf numFmtId="0" fontId="38" fillId="33" borderId="8" xfId="49" applyFont="1" applyFill="1" applyBorder="1" applyAlignment="1" applyProtection="1">
      <alignment horizontal="right" vertical="center" shrinkToFit="1"/>
      <protection locked="0"/>
    </xf>
    <xf numFmtId="0" fontId="37" fillId="0" borderId="9" xfId="49" applyFont="1" applyBorder="1" applyAlignment="1">
      <alignment horizontal="center" vertical="center"/>
    </xf>
    <xf numFmtId="0" fontId="37" fillId="0" borderId="8" xfId="49" applyFont="1" applyBorder="1" applyAlignment="1">
      <alignment horizontal="center" vertical="center"/>
    </xf>
    <xf numFmtId="0" fontId="38" fillId="33" borderId="7" xfId="49" applyFont="1" applyFill="1" applyBorder="1" applyAlignment="1" applyProtection="1">
      <alignment horizontal="right" vertical="center"/>
      <protection locked="0"/>
    </xf>
    <xf numFmtId="0" fontId="38" fillId="33" borderId="6" xfId="49" applyFont="1" applyFill="1" applyBorder="1" applyAlignment="1" applyProtection="1">
      <alignment horizontal="right" vertical="center"/>
      <protection locked="0"/>
    </xf>
    <xf numFmtId="0" fontId="38" fillId="33" borderId="9" xfId="49" applyFont="1" applyFill="1" applyBorder="1" applyAlignment="1" applyProtection="1">
      <alignment horizontal="right" vertical="center"/>
      <protection locked="0"/>
    </xf>
    <xf numFmtId="0" fontId="38" fillId="33" borderId="8" xfId="49" applyFont="1" applyFill="1" applyBorder="1" applyAlignment="1" applyProtection="1">
      <alignment horizontal="right" vertical="center"/>
      <protection locked="0"/>
    </xf>
    <xf numFmtId="0" fontId="37" fillId="0" borderId="34" xfId="49" applyFont="1" applyBorder="1" applyAlignment="1">
      <alignment horizontal="center" vertical="center"/>
    </xf>
    <xf numFmtId="38" fontId="38" fillId="33" borderId="40" xfId="50" applyFont="1" applyFill="1" applyBorder="1" applyAlignment="1" applyProtection="1">
      <alignment horizontal="right" vertical="center"/>
      <protection locked="0"/>
    </xf>
    <xf numFmtId="38" fontId="38" fillId="33" borderId="6" xfId="50" applyFont="1" applyFill="1" applyBorder="1" applyAlignment="1" applyProtection="1">
      <alignment horizontal="right" vertical="center"/>
      <protection locked="0"/>
    </xf>
    <xf numFmtId="38" fontId="38" fillId="33" borderId="34" xfId="50" applyFont="1" applyFill="1" applyBorder="1" applyAlignment="1" applyProtection="1">
      <alignment horizontal="right" vertical="center"/>
      <protection locked="0"/>
    </xf>
    <xf numFmtId="38" fontId="38" fillId="33" borderId="8" xfId="50" applyFont="1" applyFill="1" applyBorder="1" applyAlignment="1" applyProtection="1">
      <alignment horizontal="right" vertical="center"/>
      <protection locked="0"/>
    </xf>
    <xf numFmtId="177" fontId="70" fillId="0" borderId="0" xfId="49" applyNumberFormat="1" applyFont="1" applyAlignment="1">
      <alignment horizontal="center" vertical="center" textRotation="255"/>
    </xf>
    <xf numFmtId="0" fontId="37" fillId="0" borderId="3" xfId="49" applyFont="1" applyBorder="1" applyAlignment="1">
      <alignment horizontal="center" vertical="center" wrapText="1"/>
    </xf>
    <xf numFmtId="0" fontId="38" fillId="0" borderId="38" xfId="49" applyFont="1" applyFill="1" applyBorder="1" applyAlignment="1">
      <alignment horizontal="right" vertical="center"/>
    </xf>
    <xf numFmtId="0" fontId="38" fillId="0" borderId="39" xfId="49" applyFont="1" applyFill="1" applyBorder="1" applyAlignment="1">
      <alignment horizontal="right" vertical="center"/>
    </xf>
    <xf numFmtId="0" fontId="37" fillId="0" borderId="7" xfId="49" applyFont="1" applyFill="1" applyBorder="1" applyAlignment="1">
      <alignment horizontal="center" vertical="center"/>
    </xf>
    <xf numFmtId="0" fontId="37" fillId="0" borderId="6" xfId="49" applyFont="1" applyFill="1" applyBorder="1" applyAlignment="1">
      <alignment horizontal="center" vertical="center"/>
    </xf>
    <xf numFmtId="0" fontId="37" fillId="0" borderId="14" xfId="49" applyFont="1" applyFill="1" applyBorder="1" applyAlignment="1">
      <alignment horizontal="center" vertical="center"/>
    </xf>
    <xf numFmtId="0" fontId="37" fillId="0" borderId="13" xfId="49" applyFont="1" applyFill="1" applyBorder="1" applyAlignment="1">
      <alignment horizontal="center" vertical="center"/>
    </xf>
    <xf numFmtId="0" fontId="37" fillId="0" borderId="44" xfId="49" applyFont="1" applyBorder="1" applyAlignment="1">
      <alignment horizontal="center" vertical="center" textRotation="255"/>
    </xf>
    <xf numFmtId="0" fontId="37" fillId="0" borderId="45" xfId="49" applyFont="1" applyBorder="1" applyAlignment="1">
      <alignment horizontal="center" vertical="center" textRotation="255"/>
    </xf>
    <xf numFmtId="0" fontId="37" fillId="0" borderId="3" xfId="49" applyFont="1" applyBorder="1" applyAlignment="1">
      <alignment horizontal="center" vertical="center" textRotation="255"/>
    </xf>
    <xf numFmtId="0" fontId="37" fillId="0" borderId="7" xfId="49" applyFont="1" applyBorder="1" applyAlignment="1">
      <alignment horizontal="center" vertical="center" textRotation="255"/>
    </xf>
    <xf numFmtId="0" fontId="38" fillId="0" borderId="43" xfId="49" applyFont="1" applyFill="1" applyBorder="1" applyAlignment="1">
      <alignment horizontal="right" vertical="center"/>
    </xf>
    <xf numFmtId="0" fontId="38" fillId="0" borderId="59" xfId="49" applyFont="1" applyFill="1" applyBorder="1" applyAlignment="1">
      <alignment horizontal="right" vertical="center"/>
    </xf>
    <xf numFmtId="0" fontId="37" fillId="0" borderId="9" xfId="49" applyFont="1" applyFill="1" applyBorder="1" applyAlignment="1">
      <alignment horizontal="center" vertical="center"/>
    </xf>
    <xf numFmtId="0" fontId="37" fillId="0" borderId="8" xfId="49" applyFont="1" applyFill="1" applyBorder="1" applyAlignment="1">
      <alignment horizontal="center" vertical="center"/>
    </xf>
    <xf numFmtId="0" fontId="38" fillId="0" borderId="9" xfId="49" applyFont="1" applyFill="1" applyBorder="1" applyAlignment="1">
      <alignment horizontal="right" vertical="center"/>
    </xf>
    <xf numFmtId="0" fontId="38" fillId="0" borderId="8" xfId="49" applyFont="1" applyFill="1" applyBorder="1" applyAlignment="1">
      <alignment horizontal="right" vertical="center"/>
    </xf>
    <xf numFmtId="0" fontId="37" fillId="0" borderId="42" xfId="49" applyFont="1" applyBorder="1" applyAlignment="1">
      <alignment horizontal="center" vertical="center"/>
    </xf>
    <xf numFmtId="0" fontId="37" fillId="0" borderId="59" xfId="49" applyFont="1" applyBorder="1" applyAlignment="1">
      <alignment horizontal="center" vertical="center"/>
    </xf>
    <xf numFmtId="0" fontId="37" fillId="0" borderId="52" xfId="49" applyFont="1" applyBorder="1" applyAlignment="1">
      <alignment horizontal="center" vertical="center" wrapText="1"/>
    </xf>
    <xf numFmtId="0" fontId="37" fillId="0" borderId="44" xfId="49" applyFont="1" applyBorder="1" applyAlignment="1">
      <alignment horizontal="center" vertical="center" wrapText="1"/>
    </xf>
    <xf numFmtId="0" fontId="37" fillId="0" borderId="49" xfId="49" applyFont="1" applyBorder="1" applyAlignment="1">
      <alignment horizontal="center" vertical="center" wrapText="1"/>
    </xf>
    <xf numFmtId="0" fontId="37" fillId="0" borderId="10" xfId="49" applyFont="1" applyBorder="1" applyAlignment="1">
      <alignment horizontal="center" vertical="center" wrapText="1"/>
    </xf>
    <xf numFmtId="38" fontId="41" fillId="0" borderId="44" xfId="49" applyNumberFormat="1" applyFont="1" applyBorder="1" applyAlignment="1">
      <alignment horizontal="right" vertical="center" wrapText="1"/>
    </xf>
    <xf numFmtId="0" fontId="41" fillId="0" borderId="44" xfId="49" applyFont="1" applyBorder="1" applyAlignment="1">
      <alignment horizontal="right" vertical="center" wrapText="1"/>
    </xf>
    <xf numFmtId="0" fontId="41" fillId="0" borderId="10" xfId="49" applyFont="1" applyBorder="1" applyAlignment="1">
      <alignment horizontal="right" vertical="center" wrapText="1"/>
    </xf>
    <xf numFmtId="0" fontId="37" fillId="0" borderId="51" xfId="49" applyFont="1" applyBorder="1" applyAlignment="1">
      <alignment horizontal="center" vertical="center" wrapText="1"/>
    </xf>
    <xf numFmtId="0" fontId="37" fillId="0" borderId="48" xfId="49" applyFont="1" applyBorder="1" applyAlignment="1">
      <alignment horizontal="center" vertical="center" wrapText="1"/>
    </xf>
    <xf numFmtId="0" fontId="37" fillId="0" borderId="44" xfId="49" applyFont="1" applyBorder="1" applyAlignment="1">
      <alignment horizontal="center" vertical="center"/>
    </xf>
    <xf numFmtId="0" fontId="37" fillId="0" borderId="51" xfId="49" applyFont="1" applyBorder="1" applyAlignment="1">
      <alignment horizontal="center" vertical="center"/>
    </xf>
    <xf numFmtId="0" fontId="37" fillId="0" borderId="10" xfId="49" applyFont="1" applyBorder="1" applyAlignment="1">
      <alignment horizontal="center" vertical="center"/>
    </xf>
    <xf numFmtId="0" fontId="37" fillId="0" borderId="48" xfId="49" applyFont="1" applyBorder="1" applyAlignment="1">
      <alignment horizontal="center" vertical="center"/>
    </xf>
    <xf numFmtId="38" fontId="71" fillId="0" borderId="0" xfId="49" applyNumberFormat="1" applyFont="1" applyBorder="1" applyAlignment="1">
      <alignment horizontal="right" vertical="center"/>
    </xf>
    <xf numFmtId="38" fontId="71" fillId="0" borderId="3" xfId="49" applyNumberFormat="1" applyFont="1" applyBorder="1" applyAlignment="1">
      <alignment horizontal="right" vertical="center"/>
    </xf>
    <xf numFmtId="38" fontId="53" fillId="0" borderId="0" xfId="49" applyNumberFormat="1" applyFont="1" applyBorder="1" applyAlignment="1">
      <alignment horizontal="center" vertical="center"/>
    </xf>
    <xf numFmtId="0" fontId="40" fillId="0" borderId="0" xfId="49" applyFont="1" applyAlignment="1">
      <alignment horizontal="left" vertical="center"/>
    </xf>
    <xf numFmtId="0" fontId="37" fillId="0" borderId="0" xfId="49" applyFont="1" applyAlignment="1">
      <alignment horizontal="center" vertical="center"/>
    </xf>
    <xf numFmtId="179" fontId="41" fillId="0" borderId="0" xfId="51" applyNumberFormat="1" applyFont="1" applyBorder="1" applyAlignment="1">
      <alignment horizontal="right" vertical="center"/>
    </xf>
    <xf numFmtId="179" fontId="41" fillId="0" borderId="10" xfId="51" applyNumberFormat="1" applyFont="1" applyBorder="1" applyAlignment="1">
      <alignment horizontal="right" vertical="center"/>
    </xf>
    <xf numFmtId="0" fontId="44" fillId="0" borderId="0" xfId="49" applyFont="1" applyBorder="1" applyAlignment="1">
      <alignment horizontal="center" vertical="center" wrapText="1"/>
    </xf>
    <xf numFmtId="0" fontId="44" fillId="0" borderId="10" xfId="49" applyFont="1" applyBorder="1" applyAlignment="1">
      <alignment horizontal="center" vertical="center" wrapText="1"/>
    </xf>
    <xf numFmtId="0" fontId="51" fillId="0" borderId="0" xfId="49" applyFont="1" applyAlignment="1">
      <alignment horizontal="left" vertical="center"/>
    </xf>
    <xf numFmtId="0" fontId="71" fillId="0" borderId="0" xfId="49" applyFont="1" applyBorder="1" applyAlignment="1">
      <alignment horizontal="right" vertical="center"/>
    </xf>
    <xf numFmtId="0" fontId="71" fillId="0" borderId="3" xfId="49" applyFont="1" applyBorder="1" applyAlignment="1">
      <alignment horizontal="right" vertical="center"/>
    </xf>
    <xf numFmtId="0" fontId="53" fillId="0" borderId="0" xfId="49" applyFont="1" applyBorder="1" applyAlignment="1">
      <alignment horizontal="center" vertical="center"/>
    </xf>
    <xf numFmtId="0" fontId="36" fillId="0" borderId="0" xfId="49" applyFont="1" applyAlignment="1">
      <alignment horizontal="left" vertical="center"/>
    </xf>
    <xf numFmtId="38" fontId="71" fillId="0" borderId="0" xfId="49" applyNumberFormat="1" applyFont="1" applyBorder="1" applyAlignment="1">
      <alignment vertical="center"/>
    </xf>
    <xf numFmtId="38" fontId="71" fillId="0" borderId="3" xfId="49" applyNumberFormat="1" applyFont="1" applyBorder="1" applyAlignment="1">
      <alignment vertical="center"/>
    </xf>
    <xf numFmtId="0" fontId="2" fillId="33" borderId="0" xfId="49" applyFill="1" applyBorder="1" applyAlignment="1" applyProtection="1">
      <alignment horizontal="left" vertical="center"/>
      <protection locked="0"/>
    </xf>
    <xf numFmtId="0" fontId="2" fillId="33" borderId="60" xfId="49" applyFill="1" applyBorder="1" applyAlignment="1" applyProtection="1">
      <alignment horizontal="left" vertical="center"/>
      <protection locked="0"/>
    </xf>
    <xf numFmtId="0" fontId="47" fillId="0" borderId="61" xfId="49" applyFont="1" applyBorder="1" applyAlignment="1">
      <alignment horizontal="center" vertical="center"/>
    </xf>
    <xf numFmtId="0" fontId="46" fillId="0" borderId="0" xfId="49" applyFont="1" applyAlignment="1">
      <alignment horizontal="center" vertical="center" shrinkToFit="1"/>
    </xf>
    <xf numFmtId="0" fontId="40" fillId="0" borderId="0" xfId="49" applyFont="1" applyAlignment="1">
      <alignment horizontal="right" vertical="center" shrinkToFit="1"/>
    </xf>
    <xf numFmtId="0" fontId="40" fillId="0" borderId="0" xfId="49" applyFont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0" borderId="0" xfId="47" applyFont="1" applyAlignment="1">
      <alignment vertical="center" wrapText="1"/>
    </xf>
    <xf numFmtId="0" fontId="74" fillId="0" borderId="0" xfId="0" applyFont="1" applyAlignment="1">
      <alignment vertical="center"/>
    </xf>
    <xf numFmtId="0" fontId="75" fillId="0" borderId="0" xfId="47" applyFo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6"/>
    <cellStyle name="パーセント 2 2" xfId="51"/>
    <cellStyle name="パーセント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5"/>
    <cellStyle name="桁区切り 3 2" xfId="50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標準 3 2" xfId="49"/>
    <cellStyle name="標準 4" xfId="47"/>
    <cellStyle name="良い" xfId="43" builtinId="26" customBuiltin="1"/>
  </cellStyles>
  <dxfs count="4">
    <dxf>
      <fill>
        <patternFill>
          <fgColor theme="0"/>
          <bgColor theme="0"/>
        </patternFill>
      </fill>
      <border>
        <left style="dashDot">
          <color auto="1"/>
        </left>
        <right style="dashDot">
          <color auto="1"/>
        </right>
        <top style="dashDot">
          <color auto="1"/>
        </top>
        <bottom style="dashDot">
          <color auto="1"/>
        </bottom>
        <vertical/>
        <horizontal/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299357</xdr:colOff>
      <xdr:row>1</xdr:row>
      <xdr:rowOff>168088</xdr:rowOff>
    </xdr:from>
    <xdr:to>
      <xdr:col>15</xdr:col>
      <xdr:colOff>136073</xdr:colOff>
      <xdr:row>7</xdr:row>
      <xdr:rowOff>100053</xdr:rowOff>
    </xdr:to>
    <xdr:sp macro="" textlink="">
      <xdr:nvSpPr>
        <xdr:cNvPr id="3" name="正方形/長方形 2"/>
        <xdr:cNvSpPr/>
      </xdr:nvSpPr>
      <xdr:spPr>
        <a:xfrm>
          <a:off x="843643" y="168088"/>
          <a:ext cx="5320394" cy="12790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190377</xdr:colOff>
          <xdr:row>5</xdr:row>
          <xdr:rowOff>80731</xdr:rowOff>
        </xdr:from>
        <xdr:to>
          <xdr:col>5</xdr:col>
          <xdr:colOff>109136</xdr:colOff>
          <xdr:row>7</xdr:row>
          <xdr:rowOff>59440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0.59999389629810485"/>
    <pageSetUpPr fitToPage="1"/>
  </sheetPr>
  <dimension ref="A1:T51"/>
  <sheetViews>
    <sheetView showGridLines="0" tabSelected="1" view="pageBreakPreview" zoomScale="70" zoomScaleNormal="100" zoomScaleSheetLayoutView="70" workbookViewId="0">
      <selection activeCell="O10" sqref="O10:Q10"/>
    </sheetView>
  </sheetViews>
  <sheetFormatPr defaultColWidth="9" defaultRowHeight="18.75" customHeight="1"/>
  <cols>
    <col min="1" max="1" width="4.125" style="18" customWidth="1"/>
    <col min="2" max="2" width="3" style="18" customWidth="1"/>
    <col min="3" max="3" width="4.625" style="18" customWidth="1"/>
    <col min="4" max="5" width="2.625" style="18" customWidth="1"/>
    <col min="6" max="6" width="6.625" style="18" customWidth="1"/>
    <col min="7" max="7" width="5" style="18" customWidth="1"/>
    <col min="8" max="9" width="2.625" style="18" customWidth="1"/>
    <col min="10" max="10" width="6" style="18" customWidth="1"/>
    <col min="11" max="11" width="4.625" style="18" customWidth="1"/>
    <col min="12" max="16" width="8.625" style="18" customWidth="1"/>
    <col min="17" max="17" width="6.25" style="18" customWidth="1"/>
    <col min="18" max="18" width="4.5" style="18" customWidth="1"/>
    <col min="19" max="16384" width="9" style="18"/>
  </cols>
  <sheetData>
    <row r="1" spans="1:20" s="53" customFormat="1" ht="18.75" customHeight="1">
      <c r="B1" s="54" t="s">
        <v>52</v>
      </c>
      <c r="C1" s="54"/>
      <c r="D1" s="54"/>
      <c r="E1" s="54"/>
      <c r="S1" s="13"/>
    </row>
    <row r="2" spans="1:20" ht="18.75" customHeight="1">
      <c r="C2" s="326"/>
    </row>
    <row r="3" spans="1:20" ht="18.75" customHeight="1">
      <c r="C3" s="53"/>
      <c r="D3" s="327" t="s">
        <v>73</v>
      </c>
    </row>
    <row r="4" spans="1:20" ht="18.75" customHeight="1">
      <c r="D4" s="327" t="s">
        <v>70</v>
      </c>
      <c r="S4" s="328"/>
    </row>
    <row r="5" spans="1:20" ht="18.75" customHeight="1">
      <c r="D5" s="327" t="s">
        <v>71</v>
      </c>
    </row>
    <row r="6" spans="1:20" ht="9.75" customHeight="1"/>
    <row r="7" spans="1:20" ht="18.75" customHeight="1">
      <c r="A7" s="21"/>
      <c r="F7" s="53" t="s">
        <v>72</v>
      </c>
    </row>
    <row r="8" spans="1:20" ht="18.75" customHeight="1">
      <c r="A8" s="21"/>
      <c r="D8" s="53"/>
    </row>
    <row r="9" spans="1:20" ht="18.75" customHeight="1">
      <c r="B9" s="126" t="s">
        <v>51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S9" s="1"/>
    </row>
    <row r="10" spans="1:20" ht="18.75" customHeight="1">
      <c r="O10" s="127" t="s">
        <v>50</v>
      </c>
      <c r="P10" s="128"/>
      <c r="Q10" s="128"/>
      <c r="S10" s="11"/>
      <c r="T10" s="52"/>
    </row>
    <row r="11" spans="1:20" ht="18.75" customHeight="1">
      <c r="B11" s="43" t="s">
        <v>49</v>
      </c>
      <c r="C11" s="43"/>
      <c r="D11" s="43"/>
      <c r="E11" s="43"/>
      <c r="F11" s="43"/>
      <c r="S11" s="11"/>
      <c r="T11" s="52"/>
    </row>
    <row r="12" spans="1:20" ht="18.75" customHeight="1">
      <c r="B12" s="43" t="s">
        <v>48</v>
      </c>
      <c r="C12" s="43"/>
      <c r="D12" s="43"/>
      <c r="E12" s="43"/>
      <c r="F12" s="43"/>
      <c r="L12" s="49" t="s">
        <v>47</v>
      </c>
      <c r="M12" s="129"/>
      <c r="N12" s="129"/>
      <c r="O12" s="129"/>
      <c r="P12" s="129"/>
      <c r="Q12" s="129"/>
      <c r="S12" s="130"/>
      <c r="T12" s="130"/>
    </row>
    <row r="13" spans="1:20" ht="18.75" customHeight="1">
      <c r="L13" s="51"/>
      <c r="M13" s="50"/>
      <c r="N13" s="50"/>
      <c r="O13" s="50"/>
      <c r="P13" s="50"/>
      <c r="Q13" s="50"/>
      <c r="S13" s="16"/>
      <c r="T13" s="16"/>
    </row>
    <row r="14" spans="1:20" ht="18.75" customHeight="1">
      <c r="L14" s="49" t="s">
        <v>46</v>
      </c>
      <c r="M14" s="129"/>
      <c r="N14" s="129"/>
      <c r="O14" s="129"/>
      <c r="P14" s="129"/>
      <c r="Q14" s="129"/>
      <c r="S14" s="1"/>
    </row>
    <row r="15" spans="1:20" ht="18.75" customHeight="1">
      <c r="L15" s="125" t="s">
        <v>69</v>
      </c>
      <c r="M15" s="125"/>
      <c r="N15" s="125"/>
      <c r="O15" s="125"/>
      <c r="P15" s="125"/>
      <c r="Q15" s="125"/>
      <c r="S15" s="1"/>
    </row>
    <row r="16" spans="1:20" ht="18.75" customHeight="1">
      <c r="L16" s="49" t="s">
        <v>45</v>
      </c>
      <c r="M16" s="129"/>
      <c r="N16" s="129"/>
      <c r="O16" s="129"/>
      <c r="P16" s="129"/>
      <c r="Q16" s="129"/>
      <c r="S16" s="131"/>
      <c r="T16" s="131"/>
    </row>
    <row r="17" spans="2:20" ht="18.75" customHeight="1">
      <c r="L17" s="47"/>
      <c r="S17" s="2"/>
    </row>
    <row r="18" spans="2:20" ht="18.75" customHeight="1">
      <c r="B18" s="132" t="s">
        <v>44</v>
      </c>
      <c r="C18" s="132"/>
      <c r="D18" s="133" t="s">
        <v>68</v>
      </c>
      <c r="E18" s="133"/>
      <c r="F18" s="133"/>
      <c r="G18" s="133"/>
      <c r="H18" s="133"/>
      <c r="I18" s="133"/>
      <c r="J18" s="133"/>
      <c r="K18" s="134" t="s">
        <v>43</v>
      </c>
      <c r="L18" s="134"/>
      <c r="M18" s="134"/>
      <c r="N18" s="134"/>
      <c r="O18" s="134"/>
      <c r="P18" s="134"/>
      <c r="Q18" s="134"/>
      <c r="R18" s="134"/>
      <c r="S18" s="135"/>
      <c r="T18" s="135"/>
    </row>
    <row r="19" spans="2:20" ht="18.75" customHeight="1">
      <c r="B19" s="136" t="s">
        <v>42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S19" s="17"/>
      <c r="T19" s="17"/>
    </row>
    <row r="20" spans="2:20" ht="18.75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S20" s="17"/>
      <c r="T20" s="17"/>
    </row>
    <row r="21" spans="2:20" ht="18.75" customHeight="1">
      <c r="B21" s="47"/>
      <c r="C21" s="47"/>
      <c r="D21" s="47"/>
      <c r="E21" s="47"/>
      <c r="L21" s="137" t="s">
        <v>0</v>
      </c>
      <c r="M21" s="137"/>
      <c r="S21" s="1"/>
    </row>
    <row r="22" spans="2:20" ht="18.75" customHeight="1">
      <c r="B22" s="39" t="s">
        <v>41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1"/>
      <c r="S22" s="1"/>
    </row>
    <row r="23" spans="2:20" ht="18.75" customHeight="1">
      <c r="O23" s="139" t="s">
        <v>40</v>
      </c>
      <c r="P23" s="139"/>
      <c r="Q23" s="139"/>
      <c r="S23" s="3"/>
    </row>
    <row r="24" spans="2:20" ht="18.75" customHeight="1">
      <c r="B24" s="140" t="s">
        <v>1</v>
      </c>
      <c r="C24" s="140"/>
      <c r="D24" s="140"/>
      <c r="E24" s="140"/>
      <c r="F24" s="140"/>
      <c r="S24" s="4"/>
    </row>
    <row r="25" spans="2:20" s="43" customFormat="1" ht="18.75" customHeight="1">
      <c r="B25" s="44" t="s">
        <v>39</v>
      </c>
      <c r="C25" s="46"/>
      <c r="D25" s="46"/>
      <c r="E25" s="45"/>
      <c r="F25" s="44"/>
      <c r="G25" s="44"/>
      <c r="H25" s="44"/>
      <c r="I25" s="44"/>
      <c r="J25" s="44"/>
      <c r="K25" s="44"/>
      <c r="L25" s="44"/>
      <c r="M25" s="44"/>
      <c r="N25" s="44"/>
      <c r="S25" s="14"/>
    </row>
    <row r="26" spans="2:20" ht="24.95" customHeight="1">
      <c r="M26" s="42"/>
      <c r="N26" s="33"/>
      <c r="O26" s="36" t="s">
        <v>35</v>
      </c>
      <c r="P26" s="41" t="str">
        <f>売上高計算表!AJ41</f>
        <v/>
      </c>
      <c r="Q26" s="35" t="s">
        <v>34</v>
      </c>
      <c r="S26" s="5"/>
    </row>
    <row r="27" spans="2:20" ht="24.95" customHeight="1">
      <c r="B27" s="39" t="s">
        <v>38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4"/>
      <c r="N27" s="33"/>
      <c r="O27" s="141" t="str">
        <f>売上高計算表!P21</f>
        <v/>
      </c>
      <c r="P27" s="141"/>
      <c r="Q27" s="32" t="s">
        <v>11</v>
      </c>
      <c r="S27" s="40"/>
    </row>
    <row r="28" spans="2:20" ht="24.95" customHeight="1">
      <c r="B28" s="39" t="s">
        <v>37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4"/>
      <c r="N28" s="33"/>
      <c r="O28" s="141" t="str">
        <f>売上高計算表!AO21</f>
        <v/>
      </c>
      <c r="P28" s="141"/>
      <c r="Q28" s="32" t="s">
        <v>11</v>
      </c>
      <c r="S28" s="6"/>
    </row>
    <row r="29" spans="2:20" ht="18.75" customHeight="1">
      <c r="S29" s="6"/>
    </row>
    <row r="30" spans="2:20" ht="18.75" customHeight="1">
      <c r="B30" s="140" t="s">
        <v>36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31"/>
      <c r="S30" s="1"/>
    </row>
    <row r="31" spans="2:20" ht="24.95" customHeight="1">
      <c r="M31" s="38"/>
      <c r="N31" s="37"/>
      <c r="O31" s="36" t="s">
        <v>35</v>
      </c>
      <c r="P31" s="124" t="str">
        <f>売上高計算表!AJ49</f>
        <v/>
      </c>
      <c r="Q31" s="35" t="s">
        <v>34</v>
      </c>
      <c r="S31" s="1"/>
    </row>
    <row r="32" spans="2:20" ht="24.95" customHeight="1">
      <c r="B32" s="140" t="s">
        <v>33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34"/>
      <c r="N32" s="33"/>
      <c r="O32" s="141" t="str">
        <f>売上高計算表!P27</f>
        <v/>
      </c>
      <c r="P32" s="141"/>
      <c r="Q32" s="32" t="s">
        <v>11</v>
      </c>
      <c r="S32" s="1"/>
    </row>
    <row r="33" spans="2:19" ht="24.95" customHeight="1">
      <c r="B33" s="140" t="s">
        <v>32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34"/>
      <c r="N33" s="33"/>
      <c r="O33" s="141" t="str">
        <f>売上高計算表!AO27</f>
        <v/>
      </c>
      <c r="P33" s="141"/>
      <c r="Q33" s="32" t="s">
        <v>11</v>
      </c>
      <c r="S33" s="7"/>
    </row>
    <row r="34" spans="2:19" ht="18.75" customHeight="1">
      <c r="S34" s="8"/>
    </row>
    <row r="35" spans="2:19" ht="18.75" customHeight="1">
      <c r="B35" s="140" t="s">
        <v>2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31"/>
      <c r="S35" s="30"/>
    </row>
    <row r="36" spans="2:19" ht="18.75" customHeight="1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S36" s="8"/>
    </row>
    <row r="37" spans="2:19" ht="18.75" customHeight="1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S37" s="30"/>
    </row>
    <row r="38" spans="2:19" ht="18.75" customHeight="1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S38" s="9"/>
    </row>
    <row r="39" spans="2:19" ht="18.75" customHeight="1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S39" s="9"/>
    </row>
    <row r="40" spans="2:19" ht="18.75" customHeight="1">
      <c r="B40" s="140" t="s">
        <v>3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S40" s="29"/>
    </row>
    <row r="41" spans="2:19" ht="18.75" customHeight="1">
      <c r="B41" s="28" t="s">
        <v>31</v>
      </c>
      <c r="C41" s="138" t="s">
        <v>30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27"/>
    </row>
    <row r="42" spans="2:19" ht="18.75" customHeight="1">
      <c r="B42" s="26" t="s">
        <v>29</v>
      </c>
      <c r="C42" s="143" t="s">
        <v>28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24"/>
    </row>
    <row r="43" spans="2:19" ht="18.75" customHeight="1">
      <c r="B43" s="25"/>
      <c r="C43" s="143" t="s">
        <v>27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24"/>
    </row>
    <row r="44" spans="2:19" ht="18.75" customHeight="1">
      <c r="S44" s="10"/>
    </row>
    <row r="45" spans="2:19" ht="18.75" customHeight="1">
      <c r="B45" s="144" t="s">
        <v>26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6"/>
    </row>
    <row r="46" spans="2:19" ht="18.75" customHeight="1">
      <c r="B46" s="147" t="s">
        <v>25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</row>
    <row r="47" spans="2:19" ht="18.75" customHeight="1">
      <c r="B47" s="23" t="s">
        <v>4</v>
      </c>
      <c r="C47" s="22"/>
      <c r="D47" s="22"/>
      <c r="E47" s="22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0"/>
    </row>
    <row r="48" spans="2:19" ht="18.75" customHeight="1">
      <c r="B48" s="23" t="s">
        <v>5</v>
      </c>
      <c r="C48" s="22"/>
      <c r="D48" s="22"/>
      <c r="E48" s="22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0"/>
    </row>
    <row r="49" spans="2:17" ht="21.95" customHeight="1">
      <c r="B49" s="150" t="s">
        <v>24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2"/>
    </row>
    <row r="50" spans="2:17" ht="21.95" customHeight="1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5"/>
    </row>
    <row r="51" spans="2:17" ht="18.75" customHeight="1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</sheetData>
  <sheetProtection sheet="1" objects="1" selectLockedCells="1"/>
  <mergeCells count="32">
    <mergeCell ref="C42:R42"/>
    <mergeCell ref="C43:R43"/>
    <mergeCell ref="B45:Q45"/>
    <mergeCell ref="B46:Q46"/>
    <mergeCell ref="B49:Q50"/>
    <mergeCell ref="B19:Q19"/>
    <mergeCell ref="L21:M21"/>
    <mergeCell ref="C41:R41"/>
    <mergeCell ref="O23:Q23"/>
    <mergeCell ref="B24:F24"/>
    <mergeCell ref="O27:P27"/>
    <mergeCell ref="O28:P28"/>
    <mergeCell ref="B30:P30"/>
    <mergeCell ref="B32:L32"/>
    <mergeCell ref="O32:P32"/>
    <mergeCell ref="B33:L33"/>
    <mergeCell ref="O33:P33"/>
    <mergeCell ref="B35:P35"/>
    <mergeCell ref="B36:Q39"/>
    <mergeCell ref="B40:N40"/>
    <mergeCell ref="M16:Q16"/>
    <mergeCell ref="S16:T16"/>
    <mergeCell ref="B18:C18"/>
    <mergeCell ref="D18:J18"/>
    <mergeCell ref="K18:R18"/>
    <mergeCell ref="S18:T18"/>
    <mergeCell ref="L15:Q15"/>
    <mergeCell ref="B9:Q9"/>
    <mergeCell ref="O10:Q10"/>
    <mergeCell ref="M12:Q12"/>
    <mergeCell ref="S12:T12"/>
    <mergeCell ref="M14:Q14"/>
  </mergeCells>
  <phoneticPr fontId="34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76200</xdr:rowOff>
                  </from>
                  <to>
                    <xdr:col>5</xdr:col>
                    <xdr:colOff>104775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 tint="0.59999389629810485"/>
    <pageSetUpPr fitToPage="1"/>
  </sheetPr>
  <dimension ref="A1:BE63"/>
  <sheetViews>
    <sheetView showGridLines="0" view="pageBreakPreview" topLeftCell="A4" zoomScale="85" zoomScaleNormal="85" zoomScaleSheetLayoutView="85" workbookViewId="0">
      <selection activeCell="G19" sqref="G19:I20"/>
    </sheetView>
  </sheetViews>
  <sheetFormatPr defaultColWidth="2.625" defaultRowHeight="15" customHeight="1"/>
  <cols>
    <col min="1" max="12" width="2.625" style="55"/>
    <col min="13" max="13" width="2.625" style="55" customWidth="1"/>
    <col min="14" max="23" width="2.625" style="55"/>
    <col min="24" max="25" width="2.125" style="55" customWidth="1"/>
    <col min="26" max="26" width="2.625" style="55" customWidth="1"/>
    <col min="27" max="48" width="2.625" style="55"/>
    <col min="49" max="50" width="2.125" style="55" customWidth="1"/>
    <col min="51" max="53" width="2.625" style="55"/>
    <col min="54" max="54" width="2.625" style="55" customWidth="1"/>
    <col min="55" max="16384" width="2.625" style="55"/>
  </cols>
  <sheetData>
    <row r="1" spans="1:57" ht="15" customHeight="1" thickBot="1"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</row>
    <row r="2" spans="1:57" ht="15" customHeight="1" thickBot="1">
      <c r="A2" s="56"/>
      <c r="B2" s="15"/>
      <c r="C2" s="160" t="s">
        <v>23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</row>
    <row r="3" spans="1:57" ht="15" customHeight="1" thickBot="1">
      <c r="B3" s="15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</row>
    <row r="4" spans="1:57" ht="15" customHeight="1">
      <c r="C4" s="161" t="s">
        <v>54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6" spans="1:57" ht="15" customHeight="1">
      <c r="A6" s="56"/>
      <c r="B6" s="56"/>
      <c r="C6" s="56"/>
      <c r="D6" s="56"/>
      <c r="E6" s="56"/>
      <c r="F6" s="5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6"/>
      <c r="Y6" s="56"/>
    </row>
    <row r="7" spans="1:57" ht="15" customHeight="1">
      <c r="F7" s="59"/>
      <c r="G7" s="163" t="s">
        <v>55</v>
      </c>
      <c r="H7" s="164"/>
      <c r="I7" s="167" t="str">
        <f>IF($P19="","",COUNT($P9:$U20))</f>
        <v/>
      </c>
      <c r="J7" s="169" t="s">
        <v>56</v>
      </c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70"/>
      <c r="Y7" s="56"/>
      <c r="AF7" s="173" t="s">
        <v>57</v>
      </c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5"/>
    </row>
    <row r="8" spans="1:57" ht="15" customHeight="1">
      <c r="A8" s="56"/>
      <c r="B8" s="60"/>
      <c r="C8" s="60"/>
      <c r="D8" s="60"/>
      <c r="E8" s="60"/>
      <c r="F8" s="61"/>
      <c r="G8" s="165"/>
      <c r="H8" s="166"/>
      <c r="I8" s="168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2"/>
      <c r="Y8" s="58"/>
      <c r="AA8" s="56"/>
      <c r="AB8" s="56"/>
      <c r="AC8" s="56"/>
      <c r="AD8" s="56"/>
      <c r="AE8" s="59"/>
      <c r="AF8" s="176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8"/>
    </row>
    <row r="9" spans="1:57" ht="15" customHeight="1">
      <c r="A9" s="62"/>
      <c r="B9" s="62"/>
      <c r="C9" s="63"/>
      <c r="D9" s="63"/>
      <c r="E9" s="63"/>
      <c r="F9" s="64"/>
      <c r="G9" s="184" t="str">
        <f>IF(L19="","",IF(L11=1,G11-1,G11))</f>
        <v/>
      </c>
      <c r="H9" s="184"/>
      <c r="I9" s="185"/>
      <c r="J9" s="158" t="s">
        <v>9</v>
      </c>
      <c r="K9" s="179"/>
      <c r="L9" s="186" t="str">
        <f>IF(L11="","",IF(L11=1,12,L11-1))</f>
        <v/>
      </c>
      <c r="M9" s="187"/>
      <c r="N9" s="158" t="s">
        <v>10</v>
      </c>
      <c r="O9" s="159"/>
      <c r="P9" s="156"/>
      <c r="Q9" s="156"/>
      <c r="R9" s="156"/>
      <c r="S9" s="156"/>
      <c r="T9" s="156"/>
      <c r="U9" s="157"/>
      <c r="V9" s="158" t="s">
        <v>11</v>
      </c>
      <c r="W9" s="159"/>
      <c r="X9" s="188" t="s">
        <v>12</v>
      </c>
      <c r="Y9" s="189"/>
      <c r="Z9" s="65"/>
      <c r="AA9" s="66"/>
      <c r="AB9" s="66"/>
      <c r="AC9" s="66"/>
      <c r="AD9" s="66"/>
      <c r="AE9" s="67"/>
      <c r="AF9" s="195" t="str">
        <f>IF(G9="","",G9-1)</f>
        <v/>
      </c>
      <c r="AG9" s="196"/>
      <c r="AH9" s="197"/>
      <c r="AI9" s="158" t="s">
        <v>9</v>
      </c>
      <c r="AJ9" s="179"/>
      <c r="AK9" s="195" t="str">
        <f>IF(L9="","",L9)</f>
        <v/>
      </c>
      <c r="AL9" s="197"/>
      <c r="AM9" s="158" t="s">
        <v>10</v>
      </c>
      <c r="AN9" s="159"/>
      <c r="AO9" s="156"/>
      <c r="AP9" s="156"/>
      <c r="AQ9" s="156"/>
      <c r="AR9" s="156"/>
      <c r="AS9" s="156"/>
      <c r="AT9" s="157"/>
      <c r="AU9" s="158" t="s">
        <v>11</v>
      </c>
      <c r="AV9" s="179"/>
      <c r="AW9" s="180" t="s">
        <v>12</v>
      </c>
      <c r="AX9" s="180"/>
      <c r="AY9" s="182" t="str">
        <f>IF(AZ9="","","☚ ☚ ☚ ☚ ")</f>
        <v xml:space="preserve">☚ ☚ ☚ ☚ </v>
      </c>
      <c r="AZ9" s="183" t="str">
        <f>IF(I7=BB21,"","前年同期の売上高は、直近に入力したのと同じ期間分を入力してください。")</f>
        <v>前年同期の売上高は、直近に入力したのと同じ期間分を入力してください。</v>
      </c>
      <c r="BA9" s="183"/>
      <c r="BB9" s="68"/>
      <c r="BC9" s="68"/>
      <c r="BD9" s="68"/>
      <c r="BE9" s="68"/>
    </row>
    <row r="10" spans="1:57" ht="15" customHeight="1">
      <c r="A10" s="62"/>
      <c r="B10" s="62"/>
      <c r="C10" s="63"/>
      <c r="D10" s="63"/>
      <c r="E10" s="63"/>
      <c r="F10" s="64"/>
      <c r="G10" s="184"/>
      <c r="H10" s="184"/>
      <c r="I10" s="185"/>
      <c r="J10" s="158"/>
      <c r="K10" s="179"/>
      <c r="L10" s="186"/>
      <c r="M10" s="187"/>
      <c r="N10" s="158"/>
      <c r="O10" s="159"/>
      <c r="P10" s="156"/>
      <c r="Q10" s="156"/>
      <c r="R10" s="156"/>
      <c r="S10" s="156"/>
      <c r="T10" s="156"/>
      <c r="U10" s="157"/>
      <c r="V10" s="158"/>
      <c r="W10" s="159"/>
      <c r="X10" s="190"/>
      <c r="Y10" s="191"/>
      <c r="Z10" s="65"/>
      <c r="AA10" s="66"/>
      <c r="AB10" s="66"/>
      <c r="AC10" s="66"/>
      <c r="AD10" s="66"/>
      <c r="AE10" s="67"/>
      <c r="AF10" s="195"/>
      <c r="AG10" s="196"/>
      <c r="AH10" s="197"/>
      <c r="AI10" s="158"/>
      <c r="AJ10" s="179"/>
      <c r="AK10" s="195"/>
      <c r="AL10" s="197"/>
      <c r="AM10" s="158"/>
      <c r="AN10" s="159"/>
      <c r="AO10" s="156"/>
      <c r="AP10" s="156"/>
      <c r="AQ10" s="156"/>
      <c r="AR10" s="156"/>
      <c r="AS10" s="156"/>
      <c r="AT10" s="157"/>
      <c r="AU10" s="158"/>
      <c r="AV10" s="179"/>
      <c r="AW10" s="180"/>
      <c r="AX10" s="180"/>
      <c r="AY10" s="182"/>
      <c r="AZ10" s="183"/>
      <c r="BA10" s="183"/>
      <c r="BB10" s="68"/>
      <c r="BC10" s="68"/>
      <c r="BD10" s="68"/>
      <c r="BE10" s="68"/>
    </row>
    <row r="11" spans="1:57" ht="15" customHeight="1">
      <c r="A11" s="62"/>
      <c r="B11" s="62"/>
      <c r="C11" s="63"/>
      <c r="D11" s="63"/>
      <c r="E11" s="63"/>
      <c r="F11" s="64"/>
      <c r="G11" s="184" t="str">
        <f>IF(L19="","",IF(L13=1,G13-1,G13))</f>
        <v/>
      </c>
      <c r="H11" s="184"/>
      <c r="I11" s="185"/>
      <c r="J11" s="158" t="s">
        <v>9</v>
      </c>
      <c r="K11" s="179"/>
      <c r="L11" s="186" t="str">
        <f>IF(L13="","",IF(L13=1,12,L13-1))</f>
        <v/>
      </c>
      <c r="M11" s="187"/>
      <c r="N11" s="158" t="s">
        <v>10</v>
      </c>
      <c r="O11" s="159"/>
      <c r="P11" s="156"/>
      <c r="Q11" s="156"/>
      <c r="R11" s="156"/>
      <c r="S11" s="156"/>
      <c r="T11" s="156"/>
      <c r="U11" s="157"/>
      <c r="V11" s="158" t="s">
        <v>11</v>
      </c>
      <c r="W11" s="159"/>
      <c r="X11" s="190"/>
      <c r="Y11" s="191"/>
      <c r="Z11" s="65"/>
      <c r="AA11" s="66"/>
      <c r="AB11" s="66"/>
      <c r="AC11" s="66"/>
      <c r="AD11" s="66"/>
      <c r="AE11" s="67"/>
      <c r="AF11" s="195" t="str">
        <f>IF(G11="","",G11-1)</f>
        <v/>
      </c>
      <c r="AG11" s="196"/>
      <c r="AH11" s="197"/>
      <c r="AI11" s="158" t="s">
        <v>9</v>
      </c>
      <c r="AJ11" s="179"/>
      <c r="AK11" s="195" t="str">
        <f t="shared" ref="AK11" si="0">IF(L11="","",L11)</f>
        <v/>
      </c>
      <c r="AL11" s="197"/>
      <c r="AM11" s="158" t="s">
        <v>10</v>
      </c>
      <c r="AN11" s="159"/>
      <c r="AO11" s="156"/>
      <c r="AP11" s="156"/>
      <c r="AQ11" s="156"/>
      <c r="AR11" s="156"/>
      <c r="AS11" s="156"/>
      <c r="AT11" s="157"/>
      <c r="AU11" s="158" t="s">
        <v>11</v>
      </c>
      <c r="AV11" s="179"/>
      <c r="AW11" s="180"/>
      <c r="AX11" s="180"/>
      <c r="AY11" s="182"/>
      <c r="AZ11" s="183"/>
      <c r="BA11" s="183"/>
      <c r="BB11" s="68"/>
      <c r="BC11" s="68"/>
      <c r="BD11" s="68"/>
      <c r="BE11" s="68"/>
    </row>
    <row r="12" spans="1:57" ht="15" customHeight="1">
      <c r="A12" s="62"/>
      <c r="B12" s="62"/>
      <c r="C12" s="63"/>
      <c r="D12" s="63"/>
      <c r="E12" s="63"/>
      <c r="F12" s="64"/>
      <c r="G12" s="184"/>
      <c r="H12" s="184"/>
      <c r="I12" s="185"/>
      <c r="J12" s="158"/>
      <c r="K12" s="179"/>
      <c r="L12" s="186"/>
      <c r="M12" s="187"/>
      <c r="N12" s="158"/>
      <c r="O12" s="159"/>
      <c r="P12" s="156"/>
      <c r="Q12" s="156"/>
      <c r="R12" s="156"/>
      <c r="S12" s="156"/>
      <c r="T12" s="156"/>
      <c r="U12" s="157"/>
      <c r="V12" s="158"/>
      <c r="W12" s="159"/>
      <c r="X12" s="190"/>
      <c r="Y12" s="191"/>
      <c r="Z12" s="65"/>
      <c r="AA12" s="66"/>
      <c r="AB12" s="66"/>
      <c r="AC12" s="66"/>
      <c r="AD12" s="66"/>
      <c r="AE12" s="67"/>
      <c r="AF12" s="195"/>
      <c r="AG12" s="196"/>
      <c r="AH12" s="197"/>
      <c r="AI12" s="158"/>
      <c r="AJ12" s="179"/>
      <c r="AK12" s="195"/>
      <c r="AL12" s="197"/>
      <c r="AM12" s="158"/>
      <c r="AN12" s="159"/>
      <c r="AO12" s="156"/>
      <c r="AP12" s="156"/>
      <c r="AQ12" s="156"/>
      <c r="AR12" s="156"/>
      <c r="AS12" s="156"/>
      <c r="AT12" s="157"/>
      <c r="AU12" s="158"/>
      <c r="AV12" s="179"/>
      <c r="AW12" s="180"/>
      <c r="AX12" s="180"/>
      <c r="AY12" s="182"/>
      <c r="AZ12" s="183"/>
      <c r="BA12" s="183"/>
      <c r="BB12" s="68"/>
      <c r="BC12" s="68"/>
      <c r="BD12" s="68"/>
      <c r="BE12" s="68"/>
    </row>
    <row r="13" spans="1:57" ht="15" customHeight="1">
      <c r="A13" s="62"/>
      <c r="B13" s="62"/>
      <c r="C13" s="63"/>
      <c r="D13" s="63"/>
      <c r="E13" s="63"/>
      <c r="F13" s="64"/>
      <c r="G13" s="184" t="str">
        <f>IF(L19="","",IF(L15=1,G15-1,G15))</f>
        <v/>
      </c>
      <c r="H13" s="184"/>
      <c r="I13" s="185"/>
      <c r="J13" s="158" t="s">
        <v>9</v>
      </c>
      <c r="K13" s="179"/>
      <c r="L13" s="186" t="str">
        <f>IF(L15="","",IF(L15=1,12,L15-1))</f>
        <v/>
      </c>
      <c r="M13" s="187"/>
      <c r="N13" s="158" t="s">
        <v>10</v>
      </c>
      <c r="O13" s="159"/>
      <c r="P13" s="156"/>
      <c r="Q13" s="156"/>
      <c r="R13" s="156"/>
      <c r="S13" s="156"/>
      <c r="T13" s="156"/>
      <c r="U13" s="157"/>
      <c r="V13" s="158" t="s">
        <v>11</v>
      </c>
      <c r="W13" s="159"/>
      <c r="X13" s="190"/>
      <c r="Y13" s="191"/>
      <c r="Z13" s="65"/>
      <c r="AA13" s="66"/>
      <c r="AB13" s="66"/>
      <c r="AC13" s="66"/>
      <c r="AD13" s="66"/>
      <c r="AE13" s="67"/>
      <c r="AF13" s="195" t="str">
        <f>IF(G13="","",G13-1)</f>
        <v/>
      </c>
      <c r="AG13" s="196"/>
      <c r="AH13" s="197"/>
      <c r="AI13" s="158" t="s">
        <v>9</v>
      </c>
      <c r="AJ13" s="179"/>
      <c r="AK13" s="195" t="str">
        <f t="shared" ref="AK13" si="1">IF(L13="","",L13)</f>
        <v/>
      </c>
      <c r="AL13" s="197"/>
      <c r="AM13" s="158" t="s">
        <v>10</v>
      </c>
      <c r="AN13" s="159"/>
      <c r="AO13" s="156"/>
      <c r="AP13" s="156"/>
      <c r="AQ13" s="156"/>
      <c r="AR13" s="156"/>
      <c r="AS13" s="156"/>
      <c r="AT13" s="157"/>
      <c r="AU13" s="158" t="s">
        <v>11</v>
      </c>
      <c r="AV13" s="179"/>
      <c r="AW13" s="180"/>
      <c r="AX13" s="180"/>
      <c r="AY13" s="182"/>
      <c r="AZ13" s="183"/>
      <c r="BA13" s="183"/>
      <c r="BB13" s="68"/>
      <c r="BC13" s="68"/>
      <c r="BD13" s="68"/>
      <c r="BE13" s="68"/>
    </row>
    <row r="14" spans="1:57" ht="15" customHeight="1">
      <c r="A14" s="62"/>
      <c r="B14" s="62"/>
      <c r="C14" s="69"/>
      <c r="D14" s="69"/>
      <c r="E14" s="69"/>
      <c r="F14" s="70"/>
      <c r="G14" s="184"/>
      <c r="H14" s="184"/>
      <c r="I14" s="185"/>
      <c r="J14" s="158"/>
      <c r="K14" s="179"/>
      <c r="L14" s="186"/>
      <c r="M14" s="187"/>
      <c r="N14" s="158"/>
      <c r="O14" s="159"/>
      <c r="P14" s="156"/>
      <c r="Q14" s="156"/>
      <c r="R14" s="156"/>
      <c r="S14" s="156"/>
      <c r="T14" s="156"/>
      <c r="U14" s="157"/>
      <c r="V14" s="158"/>
      <c r="W14" s="159"/>
      <c r="X14" s="190"/>
      <c r="Y14" s="191"/>
      <c r="Z14" s="65"/>
      <c r="AA14" s="66"/>
      <c r="AB14" s="66"/>
      <c r="AC14" s="66"/>
      <c r="AD14" s="66"/>
      <c r="AE14" s="67"/>
      <c r="AF14" s="195"/>
      <c r="AG14" s="196"/>
      <c r="AH14" s="197"/>
      <c r="AI14" s="158"/>
      <c r="AJ14" s="179"/>
      <c r="AK14" s="195"/>
      <c r="AL14" s="197"/>
      <c r="AM14" s="158"/>
      <c r="AN14" s="159"/>
      <c r="AO14" s="156"/>
      <c r="AP14" s="156"/>
      <c r="AQ14" s="156"/>
      <c r="AR14" s="156"/>
      <c r="AS14" s="156"/>
      <c r="AT14" s="157"/>
      <c r="AU14" s="158"/>
      <c r="AV14" s="179"/>
      <c r="AW14" s="180"/>
      <c r="AX14" s="180"/>
      <c r="AY14" s="182"/>
      <c r="AZ14" s="183"/>
      <c r="BA14" s="183"/>
      <c r="BB14" s="68"/>
      <c r="BC14" s="68"/>
      <c r="BD14" s="68"/>
      <c r="BE14" s="68"/>
    </row>
    <row r="15" spans="1:57" ht="15" customHeight="1">
      <c r="A15" s="62"/>
      <c r="B15" s="62"/>
      <c r="C15" s="71"/>
      <c r="D15" s="71"/>
      <c r="E15" s="71"/>
      <c r="F15" s="72"/>
      <c r="G15" s="184" t="str">
        <f>IF(L19="","",IF(L17=1,G17-1,G17))</f>
        <v/>
      </c>
      <c r="H15" s="184"/>
      <c r="I15" s="185"/>
      <c r="J15" s="158" t="s">
        <v>9</v>
      </c>
      <c r="K15" s="179"/>
      <c r="L15" s="186" t="str">
        <f>IF(L17="","",IF(L17=1,12,L17-1))</f>
        <v/>
      </c>
      <c r="M15" s="187"/>
      <c r="N15" s="158" t="s">
        <v>10</v>
      </c>
      <c r="O15" s="159"/>
      <c r="P15" s="156"/>
      <c r="Q15" s="156"/>
      <c r="R15" s="156"/>
      <c r="S15" s="156"/>
      <c r="T15" s="156"/>
      <c r="U15" s="157"/>
      <c r="V15" s="158" t="s">
        <v>11</v>
      </c>
      <c r="W15" s="159"/>
      <c r="X15" s="190"/>
      <c r="Y15" s="191"/>
      <c r="Z15" s="65"/>
      <c r="AA15" s="66"/>
      <c r="AB15" s="66"/>
      <c r="AC15" s="66"/>
      <c r="AD15" s="66"/>
      <c r="AE15" s="67"/>
      <c r="AF15" s="195" t="str">
        <f>IF(G15="","",G15-1)</f>
        <v/>
      </c>
      <c r="AG15" s="196"/>
      <c r="AH15" s="197"/>
      <c r="AI15" s="158" t="s">
        <v>9</v>
      </c>
      <c r="AJ15" s="179"/>
      <c r="AK15" s="195" t="str">
        <f t="shared" ref="AK15" si="2">IF(L15="","",L15)</f>
        <v/>
      </c>
      <c r="AL15" s="197"/>
      <c r="AM15" s="158" t="s">
        <v>10</v>
      </c>
      <c r="AN15" s="159"/>
      <c r="AO15" s="156"/>
      <c r="AP15" s="156"/>
      <c r="AQ15" s="156"/>
      <c r="AR15" s="156"/>
      <c r="AS15" s="156"/>
      <c r="AT15" s="157"/>
      <c r="AU15" s="158" t="s">
        <v>11</v>
      </c>
      <c r="AV15" s="179"/>
      <c r="AW15" s="180"/>
      <c r="AX15" s="180"/>
      <c r="AY15" s="182"/>
      <c r="AZ15" s="183"/>
      <c r="BA15" s="183"/>
      <c r="BB15" s="68"/>
      <c r="BC15" s="68"/>
      <c r="BD15" s="68"/>
      <c r="BE15" s="68"/>
    </row>
    <row r="16" spans="1:57" ht="15" customHeight="1">
      <c r="A16" s="62"/>
      <c r="B16" s="62"/>
      <c r="C16" s="71"/>
      <c r="D16" s="71"/>
      <c r="E16" s="71"/>
      <c r="F16" s="72"/>
      <c r="G16" s="184"/>
      <c r="H16" s="184"/>
      <c r="I16" s="185"/>
      <c r="J16" s="158"/>
      <c r="K16" s="179"/>
      <c r="L16" s="186"/>
      <c r="M16" s="187"/>
      <c r="N16" s="158"/>
      <c r="O16" s="159"/>
      <c r="P16" s="156"/>
      <c r="Q16" s="156"/>
      <c r="R16" s="156"/>
      <c r="S16" s="156"/>
      <c r="T16" s="156"/>
      <c r="U16" s="157"/>
      <c r="V16" s="158"/>
      <c r="W16" s="159"/>
      <c r="X16" s="190"/>
      <c r="Y16" s="191"/>
      <c r="Z16" s="65"/>
      <c r="AA16" s="66"/>
      <c r="AB16" s="66"/>
      <c r="AC16" s="66"/>
      <c r="AD16" s="66"/>
      <c r="AE16" s="67"/>
      <c r="AF16" s="195"/>
      <c r="AG16" s="196"/>
      <c r="AH16" s="197"/>
      <c r="AI16" s="158"/>
      <c r="AJ16" s="179"/>
      <c r="AK16" s="195"/>
      <c r="AL16" s="197"/>
      <c r="AM16" s="158"/>
      <c r="AN16" s="159"/>
      <c r="AO16" s="156"/>
      <c r="AP16" s="156"/>
      <c r="AQ16" s="156"/>
      <c r="AR16" s="156"/>
      <c r="AS16" s="156"/>
      <c r="AT16" s="157"/>
      <c r="AU16" s="158"/>
      <c r="AV16" s="179"/>
      <c r="AW16" s="180"/>
      <c r="AX16" s="180"/>
      <c r="AY16" s="182"/>
      <c r="AZ16" s="183"/>
      <c r="BA16" s="183"/>
      <c r="BB16" s="68"/>
      <c r="BC16" s="68"/>
      <c r="BD16" s="68"/>
      <c r="BE16" s="68"/>
    </row>
    <row r="17" spans="1:57" ht="15" customHeight="1">
      <c r="A17" s="62"/>
      <c r="B17" s="62"/>
      <c r="C17" s="71"/>
      <c r="D17" s="71"/>
      <c r="E17" s="71"/>
      <c r="F17" s="72"/>
      <c r="G17" s="184" t="str">
        <f>IF(L19="","",IF(L19=1,G19-1,G19))</f>
        <v/>
      </c>
      <c r="H17" s="184"/>
      <c r="I17" s="185"/>
      <c r="J17" s="158" t="s">
        <v>9</v>
      </c>
      <c r="K17" s="179"/>
      <c r="L17" s="186" t="str">
        <f>IF(L19="","",IF(L19=1,12,L19-1))</f>
        <v/>
      </c>
      <c r="M17" s="187"/>
      <c r="N17" s="158" t="s">
        <v>10</v>
      </c>
      <c r="O17" s="159"/>
      <c r="P17" s="156"/>
      <c r="Q17" s="156"/>
      <c r="R17" s="156"/>
      <c r="S17" s="156"/>
      <c r="T17" s="156"/>
      <c r="U17" s="157"/>
      <c r="V17" s="158" t="s">
        <v>11</v>
      </c>
      <c r="W17" s="159"/>
      <c r="X17" s="190"/>
      <c r="Y17" s="191"/>
      <c r="Z17" s="65"/>
      <c r="AA17" s="66"/>
      <c r="AB17" s="66"/>
      <c r="AC17" s="66"/>
      <c r="AD17" s="66"/>
      <c r="AE17" s="67"/>
      <c r="AF17" s="196" t="str">
        <f>IF(G17="","",G17-1)</f>
        <v/>
      </c>
      <c r="AG17" s="196"/>
      <c r="AH17" s="197"/>
      <c r="AI17" s="158" t="s">
        <v>9</v>
      </c>
      <c r="AJ17" s="179"/>
      <c r="AK17" s="195" t="str">
        <f t="shared" ref="AK17" si="3">IF(L17="","",L17)</f>
        <v/>
      </c>
      <c r="AL17" s="197"/>
      <c r="AM17" s="158" t="s">
        <v>10</v>
      </c>
      <c r="AN17" s="159"/>
      <c r="AO17" s="156"/>
      <c r="AP17" s="156"/>
      <c r="AQ17" s="156"/>
      <c r="AR17" s="156"/>
      <c r="AS17" s="156"/>
      <c r="AT17" s="157"/>
      <c r="AU17" s="158" t="s">
        <v>11</v>
      </c>
      <c r="AV17" s="179"/>
      <c r="AW17" s="180"/>
      <c r="AX17" s="180"/>
      <c r="AY17" s="182"/>
      <c r="AZ17" s="183"/>
      <c r="BA17" s="183"/>
      <c r="BB17" s="68"/>
      <c r="BC17" s="68"/>
      <c r="BD17" s="68"/>
      <c r="BE17" s="68"/>
    </row>
    <row r="18" spans="1:57" ht="15" customHeight="1">
      <c r="A18" s="62"/>
      <c r="B18" s="73"/>
      <c r="C18" s="74"/>
      <c r="D18" s="74"/>
      <c r="E18" s="74"/>
      <c r="F18" s="75"/>
      <c r="G18" s="184"/>
      <c r="H18" s="184"/>
      <c r="I18" s="185"/>
      <c r="J18" s="158"/>
      <c r="K18" s="179"/>
      <c r="L18" s="186"/>
      <c r="M18" s="187"/>
      <c r="N18" s="158"/>
      <c r="O18" s="159"/>
      <c r="P18" s="156"/>
      <c r="Q18" s="156"/>
      <c r="R18" s="156"/>
      <c r="S18" s="156"/>
      <c r="T18" s="156"/>
      <c r="U18" s="157"/>
      <c r="V18" s="158"/>
      <c r="W18" s="159"/>
      <c r="X18" s="190"/>
      <c r="Y18" s="191"/>
      <c r="Z18" s="65"/>
      <c r="AA18" s="76"/>
      <c r="AB18" s="66"/>
      <c r="AC18" s="66"/>
      <c r="AD18" s="66"/>
      <c r="AE18" s="67"/>
      <c r="AF18" s="196"/>
      <c r="AG18" s="196"/>
      <c r="AH18" s="197"/>
      <c r="AI18" s="158"/>
      <c r="AJ18" s="179"/>
      <c r="AK18" s="195"/>
      <c r="AL18" s="197"/>
      <c r="AM18" s="158"/>
      <c r="AN18" s="159"/>
      <c r="AO18" s="156"/>
      <c r="AP18" s="156"/>
      <c r="AQ18" s="156"/>
      <c r="AR18" s="156"/>
      <c r="AS18" s="156"/>
      <c r="AT18" s="157"/>
      <c r="AU18" s="158"/>
      <c r="AV18" s="179"/>
      <c r="AW18" s="180"/>
      <c r="AX18" s="180"/>
      <c r="AY18" s="182"/>
      <c r="AZ18" s="183"/>
      <c r="BA18" s="183"/>
      <c r="BB18" s="68"/>
      <c r="BC18" s="68"/>
      <c r="BD18" s="68"/>
      <c r="BE18" s="68"/>
    </row>
    <row r="19" spans="1:57" ht="15" customHeight="1">
      <c r="A19" s="77"/>
      <c r="B19" s="246" t="s">
        <v>16</v>
      </c>
      <c r="C19" s="247"/>
      <c r="D19" s="247"/>
      <c r="E19" s="247"/>
      <c r="F19" s="248"/>
      <c r="G19" s="252"/>
      <c r="H19" s="252"/>
      <c r="I19" s="253"/>
      <c r="J19" s="202" t="s">
        <v>9</v>
      </c>
      <c r="K19" s="203"/>
      <c r="L19" s="258"/>
      <c r="M19" s="259"/>
      <c r="N19" s="202" t="s">
        <v>10</v>
      </c>
      <c r="O19" s="232"/>
      <c r="P19" s="263"/>
      <c r="Q19" s="263"/>
      <c r="R19" s="263"/>
      <c r="S19" s="263"/>
      <c r="T19" s="263"/>
      <c r="U19" s="264"/>
      <c r="V19" s="202" t="s">
        <v>11</v>
      </c>
      <c r="W19" s="232"/>
      <c r="X19" s="190"/>
      <c r="Y19" s="191"/>
      <c r="Z19" s="78"/>
      <c r="AA19" s="234" t="s">
        <v>17</v>
      </c>
      <c r="AB19" s="235"/>
      <c r="AC19" s="235"/>
      <c r="AD19" s="235"/>
      <c r="AE19" s="236"/>
      <c r="AF19" s="240" t="str">
        <f>IF(G19="","",G19-1)</f>
        <v/>
      </c>
      <c r="AG19" s="241"/>
      <c r="AH19" s="242"/>
      <c r="AI19" s="202" t="s">
        <v>9</v>
      </c>
      <c r="AJ19" s="203"/>
      <c r="AK19" s="240" t="str">
        <f t="shared" ref="AK19" si="4">IF(L19="","",L19)</f>
        <v/>
      </c>
      <c r="AL19" s="242"/>
      <c r="AM19" s="202" t="s">
        <v>10</v>
      </c>
      <c r="AN19" s="232"/>
      <c r="AO19" s="198"/>
      <c r="AP19" s="199"/>
      <c r="AQ19" s="199"/>
      <c r="AR19" s="199"/>
      <c r="AS19" s="199"/>
      <c r="AT19" s="199"/>
      <c r="AU19" s="202" t="s">
        <v>11</v>
      </c>
      <c r="AV19" s="203"/>
      <c r="AW19" s="180"/>
      <c r="AX19" s="180"/>
      <c r="AY19" s="182"/>
      <c r="AZ19" s="183"/>
      <c r="BA19" s="183"/>
      <c r="BB19" s="68"/>
      <c r="BC19" s="68"/>
      <c r="BD19" s="68"/>
      <c r="BE19" s="68"/>
    </row>
    <row r="20" spans="1:57" ht="15" customHeight="1" thickBot="1">
      <c r="A20" s="77"/>
      <c r="B20" s="249"/>
      <c r="C20" s="250"/>
      <c r="D20" s="250"/>
      <c r="E20" s="250"/>
      <c r="F20" s="251"/>
      <c r="G20" s="254"/>
      <c r="H20" s="254"/>
      <c r="I20" s="255"/>
      <c r="J20" s="256"/>
      <c r="K20" s="257"/>
      <c r="L20" s="260"/>
      <c r="M20" s="261"/>
      <c r="N20" s="256"/>
      <c r="O20" s="262"/>
      <c r="P20" s="265"/>
      <c r="Q20" s="265"/>
      <c r="R20" s="265"/>
      <c r="S20" s="265"/>
      <c r="T20" s="265"/>
      <c r="U20" s="266"/>
      <c r="V20" s="204"/>
      <c r="W20" s="233"/>
      <c r="X20" s="190"/>
      <c r="Y20" s="191"/>
      <c r="Z20" s="78"/>
      <c r="AA20" s="237"/>
      <c r="AB20" s="238"/>
      <c r="AC20" s="238"/>
      <c r="AD20" s="238"/>
      <c r="AE20" s="239"/>
      <c r="AF20" s="243"/>
      <c r="AG20" s="244"/>
      <c r="AH20" s="245"/>
      <c r="AI20" s="204"/>
      <c r="AJ20" s="205"/>
      <c r="AK20" s="243"/>
      <c r="AL20" s="245"/>
      <c r="AM20" s="204"/>
      <c r="AN20" s="233"/>
      <c r="AO20" s="200"/>
      <c r="AP20" s="201"/>
      <c r="AQ20" s="201"/>
      <c r="AR20" s="201"/>
      <c r="AS20" s="201"/>
      <c r="AT20" s="201"/>
      <c r="AU20" s="204"/>
      <c r="AV20" s="205"/>
      <c r="AW20" s="180"/>
      <c r="AX20" s="180"/>
      <c r="AY20" s="182"/>
      <c r="AZ20" s="183"/>
      <c r="BA20" s="183"/>
      <c r="BB20" s="68"/>
      <c r="BC20" s="68"/>
      <c r="BD20" s="68"/>
      <c r="BE20" s="68"/>
    </row>
    <row r="21" spans="1:57" ht="15" customHeight="1" thickTop="1">
      <c r="A21" s="79"/>
      <c r="B21" s="206" t="s">
        <v>58</v>
      </c>
      <c r="C21" s="207"/>
      <c r="D21" s="207"/>
      <c r="E21" s="207"/>
      <c r="F21" s="210" t="str">
        <f>I7</f>
        <v/>
      </c>
      <c r="G21" s="212" t="s">
        <v>19</v>
      </c>
      <c r="H21" s="212"/>
      <c r="I21" s="212"/>
      <c r="J21" s="212"/>
      <c r="K21" s="212"/>
      <c r="L21" s="212"/>
      <c r="M21" s="212"/>
      <c r="N21" s="212"/>
      <c r="O21" s="213"/>
      <c r="P21" s="216" t="str">
        <f>IF(P19="","",ROUNDDOWN(AVERAGE(P9:U20),0))</f>
        <v/>
      </c>
      <c r="Q21" s="216"/>
      <c r="R21" s="216"/>
      <c r="S21" s="216"/>
      <c r="T21" s="216"/>
      <c r="U21" s="216"/>
      <c r="V21" s="218" t="s">
        <v>18</v>
      </c>
      <c r="W21" s="218"/>
      <c r="X21" s="192"/>
      <c r="Y21" s="191"/>
      <c r="Z21" s="65"/>
      <c r="AA21" s="220" t="s">
        <v>59</v>
      </c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2"/>
      <c r="AO21" s="226" t="str">
        <f>IF(AO19="","",ROUNDDOWN(AVERAGE(AO9:AT20),0))</f>
        <v/>
      </c>
      <c r="AP21" s="226"/>
      <c r="AQ21" s="226"/>
      <c r="AR21" s="226"/>
      <c r="AS21" s="226"/>
      <c r="AT21" s="226"/>
      <c r="AU21" s="228" t="s">
        <v>18</v>
      </c>
      <c r="AV21" s="229"/>
      <c r="AW21" s="181"/>
      <c r="AX21" s="180"/>
      <c r="AY21" s="80"/>
      <c r="AZ21" s="183"/>
      <c r="BA21" s="183"/>
      <c r="BB21" s="267">
        <f>COUNT(AO9:AT20)</f>
        <v>0</v>
      </c>
      <c r="BC21" s="68"/>
      <c r="BD21" s="68"/>
      <c r="BE21" s="68"/>
    </row>
    <row r="22" spans="1:57" ht="15" customHeight="1" thickBot="1">
      <c r="A22" s="81"/>
      <c r="B22" s="208"/>
      <c r="C22" s="209"/>
      <c r="D22" s="209"/>
      <c r="E22" s="209"/>
      <c r="F22" s="211"/>
      <c r="G22" s="214"/>
      <c r="H22" s="214"/>
      <c r="I22" s="214"/>
      <c r="J22" s="214"/>
      <c r="K22" s="214"/>
      <c r="L22" s="214"/>
      <c r="M22" s="214"/>
      <c r="N22" s="214"/>
      <c r="O22" s="215"/>
      <c r="P22" s="217"/>
      <c r="Q22" s="217"/>
      <c r="R22" s="217"/>
      <c r="S22" s="217"/>
      <c r="T22" s="217"/>
      <c r="U22" s="217"/>
      <c r="V22" s="219"/>
      <c r="W22" s="219"/>
      <c r="X22" s="193"/>
      <c r="Y22" s="194"/>
      <c r="Z22" s="65"/>
      <c r="AA22" s="223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5"/>
      <c r="AO22" s="227"/>
      <c r="AP22" s="227"/>
      <c r="AQ22" s="227"/>
      <c r="AR22" s="227"/>
      <c r="AS22" s="227"/>
      <c r="AT22" s="227"/>
      <c r="AU22" s="230"/>
      <c r="AV22" s="231"/>
      <c r="AW22" s="181"/>
      <c r="AX22" s="180"/>
      <c r="AY22" s="80"/>
      <c r="AZ22" s="183"/>
      <c r="BA22" s="183"/>
      <c r="BB22" s="267"/>
      <c r="BC22" s="68"/>
      <c r="BD22" s="68"/>
      <c r="BE22" s="68"/>
    </row>
    <row r="23" spans="1:57" ht="15" customHeight="1" thickTop="1">
      <c r="A23" s="82"/>
      <c r="B23" s="247" t="s">
        <v>15</v>
      </c>
      <c r="C23" s="247"/>
      <c r="D23" s="247"/>
      <c r="E23" s="247"/>
      <c r="F23" s="247"/>
      <c r="G23" s="269" t="str">
        <f>IF(L19="","",IF(L19=12,G19+1,G19))</f>
        <v/>
      </c>
      <c r="H23" s="269"/>
      <c r="I23" s="270"/>
      <c r="J23" s="271" t="s">
        <v>9</v>
      </c>
      <c r="K23" s="272"/>
      <c r="L23" s="240" t="str">
        <f>IF(L19="","",IF(L19=12,1,L19+1))</f>
        <v/>
      </c>
      <c r="M23" s="242"/>
      <c r="N23" s="202" t="s">
        <v>10</v>
      </c>
      <c r="O23" s="232"/>
      <c r="P23" s="263"/>
      <c r="Q23" s="263"/>
      <c r="R23" s="263"/>
      <c r="S23" s="263"/>
      <c r="T23" s="263"/>
      <c r="U23" s="264"/>
      <c r="V23" s="202" t="s">
        <v>11</v>
      </c>
      <c r="W23" s="232"/>
      <c r="X23" s="275" t="s">
        <v>13</v>
      </c>
      <c r="Y23" s="276"/>
      <c r="Z23" s="65"/>
      <c r="AA23" s="66"/>
      <c r="AB23" s="66"/>
      <c r="AC23" s="66"/>
      <c r="AD23" s="66"/>
      <c r="AE23" s="67"/>
      <c r="AF23" s="240" t="str">
        <f>IF(G23="","",G23-1)</f>
        <v/>
      </c>
      <c r="AG23" s="241"/>
      <c r="AH23" s="242"/>
      <c r="AI23" s="271" t="s">
        <v>9</v>
      </c>
      <c r="AJ23" s="272"/>
      <c r="AK23" s="240" t="str">
        <f t="shared" ref="AK23" si="5">IF(L23="","",L23)</f>
        <v/>
      </c>
      <c r="AL23" s="242"/>
      <c r="AM23" s="202" t="s">
        <v>10</v>
      </c>
      <c r="AN23" s="232"/>
      <c r="AO23" s="263"/>
      <c r="AP23" s="263"/>
      <c r="AQ23" s="263"/>
      <c r="AR23" s="263"/>
      <c r="AS23" s="263"/>
      <c r="AT23" s="264"/>
      <c r="AU23" s="202" t="s">
        <v>11</v>
      </c>
      <c r="AV23" s="203"/>
      <c r="AW23" s="180"/>
      <c r="AX23" s="180"/>
      <c r="AZ23" s="183"/>
      <c r="BA23" s="183"/>
    </row>
    <row r="24" spans="1:57" ht="15" customHeight="1">
      <c r="A24" s="82"/>
      <c r="B24" s="247"/>
      <c r="C24" s="247"/>
      <c r="D24" s="247"/>
      <c r="E24" s="247"/>
      <c r="F24" s="247"/>
      <c r="G24" s="196"/>
      <c r="H24" s="196"/>
      <c r="I24" s="197"/>
      <c r="J24" s="273"/>
      <c r="K24" s="274"/>
      <c r="L24" s="195"/>
      <c r="M24" s="197"/>
      <c r="N24" s="158"/>
      <c r="O24" s="159"/>
      <c r="P24" s="156"/>
      <c r="Q24" s="156"/>
      <c r="R24" s="156"/>
      <c r="S24" s="156"/>
      <c r="T24" s="156"/>
      <c r="U24" s="157"/>
      <c r="V24" s="158"/>
      <c r="W24" s="159"/>
      <c r="X24" s="190"/>
      <c r="Y24" s="191"/>
      <c r="Z24" s="65"/>
      <c r="AA24" s="66"/>
      <c r="AB24" s="66"/>
      <c r="AC24" s="66"/>
      <c r="AD24" s="66"/>
      <c r="AE24" s="67"/>
      <c r="AF24" s="195"/>
      <c r="AG24" s="196"/>
      <c r="AH24" s="197"/>
      <c r="AI24" s="273"/>
      <c r="AJ24" s="274"/>
      <c r="AK24" s="195"/>
      <c r="AL24" s="197"/>
      <c r="AM24" s="158"/>
      <c r="AN24" s="159"/>
      <c r="AO24" s="156"/>
      <c r="AP24" s="156"/>
      <c r="AQ24" s="156"/>
      <c r="AR24" s="156"/>
      <c r="AS24" s="156"/>
      <c r="AT24" s="157"/>
      <c r="AU24" s="158"/>
      <c r="AV24" s="179"/>
      <c r="AW24" s="180"/>
      <c r="AX24" s="180"/>
      <c r="AZ24" s="183"/>
      <c r="BA24" s="183"/>
    </row>
    <row r="25" spans="1:57" ht="15" customHeight="1">
      <c r="A25" s="82"/>
      <c r="B25" s="247"/>
      <c r="C25" s="247"/>
      <c r="D25" s="247"/>
      <c r="E25" s="247"/>
      <c r="F25" s="247"/>
      <c r="G25" s="196" t="str">
        <f>IF(L19="","",IF(L23=12,G19+1,G23))</f>
        <v/>
      </c>
      <c r="H25" s="196"/>
      <c r="I25" s="197"/>
      <c r="J25" s="273" t="s">
        <v>9</v>
      </c>
      <c r="K25" s="274"/>
      <c r="L25" s="195" t="str">
        <f>IF(L23="","",IF(L23=12,1,L23+1))</f>
        <v/>
      </c>
      <c r="M25" s="197"/>
      <c r="N25" s="158" t="s">
        <v>10</v>
      </c>
      <c r="O25" s="159"/>
      <c r="P25" s="156"/>
      <c r="Q25" s="156"/>
      <c r="R25" s="156"/>
      <c r="S25" s="156"/>
      <c r="T25" s="156"/>
      <c r="U25" s="157"/>
      <c r="V25" s="158" t="s">
        <v>11</v>
      </c>
      <c r="W25" s="159"/>
      <c r="X25" s="190"/>
      <c r="Y25" s="191"/>
      <c r="Z25" s="65"/>
      <c r="AA25" s="66"/>
      <c r="AB25" s="66"/>
      <c r="AC25" s="66"/>
      <c r="AD25" s="66"/>
      <c r="AE25" s="67"/>
      <c r="AF25" s="195" t="str">
        <f>IF(G25="","",G25-1)</f>
        <v/>
      </c>
      <c r="AG25" s="196"/>
      <c r="AH25" s="197"/>
      <c r="AI25" s="273" t="s">
        <v>9</v>
      </c>
      <c r="AJ25" s="274"/>
      <c r="AK25" s="195" t="str">
        <f>IF(L25="","",L25)</f>
        <v/>
      </c>
      <c r="AL25" s="197"/>
      <c r="AM25" s="158" t="s">
        <v>10</v>
      </c>
      <c r="AN25" s="159"/>
      <c r="AO25" s="156"/>
      <c r="AP25" s="156"/>
      <c r="AQ25" s="156"/>
      <c r="AR25" s="156"/>
      <c r="AS25" s="156"/>
      <c r="AT25" s="157"/>
      <c r="AU25" s="158" t="s">
        <v>11</v>
      </c>
      <c r="AV25" s="179"/>
      <c r="AW25" s="180"/>
      <c r="AX25" s="180"/>
      <c r="AZ25" s="183"/>
      <c r="BA25" s="183"/>
    </row>
    <row r="26" spans="1:57" ht="15" customHeight="1" thickBot="1">
      <c r="A26" s="82"/>
      <c r="B26" s="247"/>
      <c r="C26" s="247"/>
      <c r="D26" s="247"/>
      <c r="E26" s="247"/>
      <c r="F26" s="247"/>
      <c r="G26" s="279"/>
      <c r="H26" s="279"/>
      <c r="I26" s="280"/>
      <c r="J26" s="281"/>
      <c r="K26" s="282"/>
      <c r="L26" s="283"/>
      <c r="M26" s="284"/>
      <c r="N26" s="256"/>
      <c r="O26" s="262"/>
      <c r="P26" s="265"/>
      <c r="Q26" s="265"/>
      <c r="R26" s="265"/>
      <c r="S26" s="265"/>
      <c r="T26" s="265"/>
      <c r="U26" s="266"/>
      <c r="V26" s="256"/>
      <c r="W26" s="262"/>
      <c r="X26" s="190"/>
      <c r="Y26" s="191"/>
      <c r="Z26" s="65"/>
      <c r="AA26" s="66"/>
      <c r="AB26" s="66"/>
      <c r="AC26" s="66"/>
      <c r="AD26" s="66"/>
      <c r="AE26" s="67"/>
      <c r="AF26" s="195"/>
      <c r="AG26" s="196"/>
      <c r="AH26" s="197"/>
      <c r="AI26" s="273"/>
      <c r="AJ26" s="274"/>
      <c r="AK26" s="195"/>
      <c r="AL26" s="197"/>
      <c r="AM26" s="158"/>
      <c r="AN26" s="159"/>
      <c r="AO26" s="156"/>
      <c r="AP26" s="156"/>
      <c r="AQ26" s="156"/>
      <c r="AR26" s="156"/>
      <c r="AS26" s="156"/>
      <c r="AT26" s="157"/>
      <c r="AU26" s="285"/>
      <c r="AV26" s="286"/>
      <c r="AW26" s="180"/>
      <c r="AX26" s="180"/>
      <c r="AZ26" s="183"/>
      <c r="BA26" s="183"/>
    </row>
    <row r="27" spans="1:57" ht="15" customHeight="1" thickTop="1">
      <c r="A27" s="82"/>
      <c r="B27" s="247"/>
      <c r="C27" s="247"/>
      <c r="D27" s="247"/>
      <c r="E27" s="247"/>
      <c r="F27" s="247"/>
      <c r="G27" s="287" t="s">
        <v>20</v>
      </c>
      <c r="H27" s="288"/>
      <c r="I27" s="288"/>
      <c r="J27" s="288"/>
      <c r="K27" s="288"/>
      <c r="L27" s="288"/>
      <c r="M27" s="288"/>
      <c r="N27" s="288"/>
      <c r="O27" s="288"/>
      <c r="P27" s="291" t="str">
        <f>IF(P23="","",P23+P25)</f>
        <v/>
      </c>
      <c r="Q27" s="292"/>
      <c r="R27" s="292"/>
      <c r="S27" s="292"/>
      <c r="T27" s="292"/>
      <c r="U27" s="292"/>
      <c r="V27" s="288" t="s">
        <v>18</v>
      </c>
      <c r="W27" s="294"/>
      <c r="X27" s="190"/>
      <c r="Y27" s="191"/>
      <c r="Z27" s="65"/>
      <c r="AA27" s="66"/>
      <c r="AB27" s="66"/>
      <c r="AC27" s="66"/>
      <c r="AD27" s="66"/>
      <c r="AE27" s="83"/>
      <c r="AF27" s="287" t="s">
        <v>21</v>
      </c>
      <c r="AG27" s="288"/>
      <c r="AH27" s="288"/>
      <c r="AI27" s="288"/>
      <c r="AJ27" s="288"/>
      <c r="AK27" s="288"/>
      <c r="AL27" s="288"/>
      <c r="AM27" s="288"/>
      <c r="AN27" s="288"/>
      <c r="AO27" s="291" t="str">
        <f>IF(AO23="","",AO23+AO25)</f>
        <v/>
      </c>
      <c r="AP27" s="292"/>
      <c r="AQ27" s="292"/>
      <c r="AR27" s="292"/>
      <c r="AS27" s="292"/>
      <c r="AT27" s="292"/>
      <c r="AU27" s="296" t="s">
        <v>18</v>
      </c>
      <c r="AV27" s="297"/>
      <c r="AW27" s="181"/>
      <c r="AX27" s="180"/>
      <c r="AZ27" s="183"/>
      <c r="BA27" s="183"/>
    </row>
    <row r="28" spans="1:57" ht="15" customHeight="1" thickBot="1">
      <c r="A28" s="82"/>
      <c r="B28" s="268"/>
      <c r="C28" s="268"/>
      <c r="D28" s="268"/>
      <c r="E28" s="268"/>
      <c r="F28" s="268"/>
      <c r="G28" s="289"/>
      <c r="H28" s="290"/>
      <c r="I28" s="290"/>
      <c r="J28" s="290"/>
      <c r="K28" s="290"/>
      <c r="L28" s="290"/>
      <c r="M28" s="290"/>
      <c r="N28" s="290"/>
      <c r="O28" s="290"/>
      <c r="P28" s="293"/>
      <c r="Q28" s="293"/>
      <c r="R28" s="293"/>
      <c r="S28" s="293"/>
      <c r="T28" s="293"/>
      <c r="U28" s="293"/>
      <c r="V28" s="290"/>
      <c r="W28" s="295"/>
      <c r="X28" s="277"/>
      <c r="Y28" s="278"/>
      <c r="Z28" s="65"/>
      <c r="AA28" s="66"/>
      <c r="AB28" s="66"/>
      <c r="AC28" s="66"/>
      <c r="AD28" s="66"/>
      <c r="AE28" s="83"/>
      <c r="AF28" s="289"/>
      <c r="AG28" s="290"/>
      <c r="AH28" s="290"/>
      <c r="AI28" s="290"/>
      <c r="AJ28" s="290"/>
      <c r="AK28" s="290"/>
      <c r="AL28" s="290"/>
      <c r="AM28" s="290"/>
      <c r="AN28" s="290"/>
      <c r="AO28" s="293"/>
      <c r="AP28" s="293"/>
      <c r="AQ28" s="293"/>
      <c r="AR28" s="293"/>
      <c r="AS28" s="293"/>
      <c r="AT28" s="293"/>
      <c r="AU28" s="298"/>
      <c r="AV28" s="299"/>
      <c r="AW28" s="181"/>
      <c r="AX28" s="180"/>
      <c r="AY28" s="84"/>
      <c r="AZ28" s="183"/>
      <c r="BA28" s="183"/>
    </row>
    <row r="29" spans="1:57" ht="15" customHeight="1" thickTop="1">
      <c r="Z29" s="56"/>
      <c r="AO29" s="85"/>
      <c r="AZ29" s="84"/>
    </row>
    <row r="31" spans="1:57" ht="15" customHeight="1">
      <c r="P31" s="56"/>
      <c r="Q31" s="56"/>
      <c r="R31" s="56"/>
      <c r="S31" s="56"/>
      <c r="T31" s="56"/>
      <c r="U31" s="56"/>
      <c r="V31" s="56"/>
      <c r="W31" s="56"/>
      <c r="X31" s="56"/>
      <c r="AO31" s="56"/>
      <c r="AQ31" s="56"/>
      <c r="AS31" s="56"/>
      <c r="AU31" s="86"/>
      <c r="AV31" s="86"/>
    </row>
    <row r="32" spans="1:57" ht="15" customHeight="1">
      <c r="A32" s="87"/>
      <c r="B32" s="87"/>
      <c r="C32" s="87"/>
      <c r="D32" s="87"/>
      <c r="G32" s="309" t="s">
        <v>60</v>
      </c>
      <c r="H32" s="309"/>
      <c r="I32" s="309"/>
      <c r="J32" s="309"/>
      <c r="K32" s="300" t="str">
        <f>IF(P25="","",P$21+P27)</f>
        <v/>
      </c>
      <c r="L32" s="300"/>
      <c r="M32" s="300"/>
      <c r="N32" s="300"/>
      <c r="O32" s="300"/>
      <c r="P32" s="300"/>
      <c r="Q32" s="310" t="s">
        <v>18</v>
      </c>
      <c r="R32" s="310"/>
      <c r="S32" s="88"/>
      <c r="T32" s="89"/>
      <c r="U32" s="89"/>
      <c r="V32" s="312"/>
      <c r="W32" s="312"/>
      <c r="Z32" s="90"/>
      <c r="AA32" s="90"/>
      <c r="AB32" s="90"/>
      <c r="AC32" s="90"/>
      <c r="AF32" s="313" t="s">
        <v>61</v>
      </c>
      <c r="AG32" s="313"/>
      <c r="AH32" s="313"/>
      <c r="AI32" s="313"/>
      <c r="AJ32" s="314" t="str">
        <f>IF(AO25="","",AO21+AO27)</f>
        <v/>
      </c>
      <c r="AK32" s="314"/>
      <c r="AL32" s="314"/>
      <c r="AM32" s="314"/>
      <c r="AN32" s="314"/>
      <c r="AO32" s="314"/>
      <c r="AP32" s="300" t="s">
        <v>18</v>
      </c>
      <c r="AQ32" s="300"/>
      <c r="AR32" s="89"/>
      <c r="AS32" s="91"/>
      <c r="AT32" s="91"/>
      <c r="AU32" s="302"/>
      <c r="AV32" s="302"/>
    </row>
    <row r="33" spans="1:50" ht="15" customHeight="1">
      <c r="A33" s="87"/>
      <c r="B33" s="87"/>
      <c r="C33" s="87"/>
      <c r="D33" s="87"/>
      <c r="E33" s="92"/>
      <c r="F33" s="92"/>
      <c r="G33" s="309"/>
      <c r="H33" s="309"/>
      <c r="I33" s="309"/>
      <c r="J33" s="309"/>
      <c r="K33" s="301"/>
      <c r="L33" s="301"/>
      <c r="M33" s="301"/>
      <c r="N33" s="301"/>
      <c r="O33" s="301"/>
      <c r="P33" s="301"/>
      <c r="Q33" s="311"/>
      <c r="R33" s="311"/>
      <c r="S33" s="88"/>
      <c r="T33" s="89"/>
      <c r="U33" s="89"/>
      <c r="V33" s="312"/>
      <c r="W33" s="312"/>
      <c r="Z33" s="90"/>
      <c r="AA33" s="90"/>
      <c r="AB33" s="90"/>
      <c r="AC33" s="90"/>
      <c r="AF33" s="313"/>
      <c r="AG33" s="313"/>
      <c r="AH33" s="313"/>
      <c r="AI33" s="313"/>
      <c r="AJ33" s="315"/>
      <c r="AK33" s="315"/>
      <c r="AL33" s="315"/>
      <c r="AM33" s="315"/>
      <c r="AN33" s="315"/>
      <c r="AO33" s="315"/>
      <c r="AP33" s="301"/>
      <c r="AQ33" s="301"/>
      <c r="AR33" s="89"/>
      <c r="AS33" s="91"/>
      <c r="AT33" s="91"/>
      <c r="AU33" s="302"/>
      <c r="AV33" s="302"/>
    </row>
    <row r="34" spans="1:50" ht="15" customHeight="1">
      <c r="A34" s="87"/>
      <c r="B34" s="87"/>
      <c r="C34" s="87"/>
      <c r="D34" s="87"/>
      <c r="E34" s="92"/>
      <c r="F34" s="92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5"/>
      <c r="R34" s="95"/>
      <c r="S34" s="88"/>
      <c r="T34" s="89"/>
      <c r="U34" s="89"/>
      <c r="V34" s="96"/>
      <c r="W34" s="96"/>
      <c r="Z34" s="90"/>
      <c r="AA34" s="90"/>
      <c r="AB34" s="90"/>
      <c r="AC34" s="90"/>
      <c r="AF34" s="97"/>
      <c r="AG34" s="97"/>
      <c r="AH34" s="97"/>
      <c r="AI34" s="97"/>
      <c r="AJ34" s="94"/>
      <c r="AK34" s="94"/>
      <c r="AL34" s="94"/>
      <c r="AM34" s="94"/>
      <c r="AN34" s="94"/>
      <c r="AO34" s="94"/>
      <c r="AP34" s="98"/>
      <c r="AQ34" s="98"/>
      <c r="AR34" s="89"/>
      <c r="AS34" s="91"/>
      <c r="AT34" s="91"/>
      <c r="AU34" s="99"/>
      <c r="AV34" s="99"/>
    </row>
    <row r="35" spans="1:50" ht="15" customHeight="1">
      <c r="A35" s="87"/>
      <c r="B35" s="87"/>
      <c r="C35" s="87"/>
      <c r="D35" s="87"/>
      <c r="E35" s="92"/>
      <c r="F35" s="92"/>
      <c r="G35" s="93"/>
      <c r="H35" s="93"/>
      <c r="I35" s="93"/>
      <c r="J35" s="93"/>
      <c r="K35" s="94"/>
      <c r="L35" s="94"/>
      <c r="M35" s="94"/>
      <c r="N35" s="94"/>
      <c r="O35" s="94"/>
      <c r="P35" s="94"/>
      <c r="Q35" s="95"/>
      <c r="R35" s="95"/>
      <c r="S35" s="88"/>
      <c r="T35" s="89"/>
      <c r="U35" s="89"/>
      <c r="V35" s="96"/>
      <c r="W35" s="96"/>
      <c r="Z35" s="90"/>
      <c r="AA35" s="90"/>
      <c r="AB35" s="90"/>
      <c r="AC35" s="90"/>
      <c r="AF35" s="97"/>
      <c r="AG35" s="97"/>
      <c r="AH35" s="97"/>
      <c r="AI35" s="97"/>
      <c r="AJ35" s="94"/>
      <c r="AK35" s="94"/>
      <c r="AL35" s="94"/>
      <c r="AM35" s="94"/>
      <c r="AN35" s="94"/>
      <c r="AO35" s="94"/>
      <c r="AP35" s="98"/>
      <c r="AQ35" s="98"/>
      <c r="AR35" s="89"/>
      <c r="AS35" s="91"/>
      <c r="AT35" s="91"/>
      <c r="AU35" s="99"/>
      <c r="AV35" s="99"/>
    </row>
    <row r="36" spans="1:50" ht="15" customHeight="1">
      <c r="A36" s="87"/>
      <c r="B36" s="87"/>
      <c r="C36" s="87"/>
      <c r="D36" s="87"/>
      <c r="E36" s="92"/>
      <c r="F36" s="92"/>
      <c r="G36" s="93"/>
      <c r="H36" s="93"/>
      <c r="I36" s="93"/>
      <c r="J36" s="93"/>
      <c r="K36" s="94"/>
      <c r="L36" s="94"/>
      <c r="M36" s="94"/>
      <c r="N36" s="94"/>
      <c r="O36" s="94"/>
      <c r="P36" s="94"/>
      <c r="Q36" s="95"/>
      <c r="R36" s="95"/>
      <c r="S36" s="88"/>
      <c r="T36" s="89"/>
      <c r="U36" s="89"/>
      <c r="V36" s="96"/>
      <c r="W36" s="96"/>
      <c r="Z36" s="90"/>
      <c r="AA36" s="90"/>
      <c r="AB36" s="90"/>
      <c r="AC36" s="90"/>
      <c r="AF36" s="97"/>
      <c r="AG36" s="97"/>
      <c r="AH36" s="97"/>
      <c r="AI36" s="97"/>
      <c r="AJ36" s="94"/>
      <c r="AK36" s="94"/>
      <c r="AL36" s="94"/>
      <c r="AM36" s="94"/>
      <c r="AN36" s="94"/>
      <c r="AO36" s="94"/>
      <c r="AP36" s="98"/>
      <c r="AQ36" s="98"/>
      <c r="AR36" s="89"/>
      <c r="AS36" s="91"/>
      <c r="AT36" s="91"/>
      <c r="AU36" s="99"/>
      <c r="AV36" s="99"/>
    </row>
    <row r="37" spans="1:50" ht="15" customHeight="1">
      <c r="A37" s="100"/>
      <c r="B37" s="100"/>
      <c r="C37" s="100"/>
      <c r="D37" s="100"/>
      <c r="E37" s="92"/>
      <c r="F37" s="92"/>
      <c r="G37" s="92"/>
      <c r="H37" s="92"/>
      <c r="I37" s="92"/>
      <c r="J37" s="92"/>
      <c r="K37" s="101"/>
      <c r="L37" s="101"/>
      <c r="M37" s="101"/>
      <c r="N37" s="101"/>
      <c r="O37" s="101"/>
      <c r="P37" s="94"/>
      <c r="Q37" s="94"/>
      <c r="R37" s="94"/>
      <c r="S37" s="94"/>
      <c r="T37" s="94"/>
      <c r="U37" s="94"/>
      <c r="V37" s="96"/>
      <c r="W37" s="96"/>
      <c r="Z37" s="102"/>
      <c r="AA37" s="102"/>
      <c r="AB37" s="102"/>
      <c r="AC37" s="102"/>
      <c r="AL37" s="56"/>
      <c r="AM37" s="56"/>
      <c r="AN37" s="56"/>
      <c r="AO37" s="103"/>
      <c r="AP37" s="103"/>
      <c r="AQ37" s="103"/>
      <c r="AR37" s="103"/>
      <c r="AS37" s="103"/>
      <c r="AT37" s="103"/>
      <c r="AU37" s="99"/>
      <c r="AV37" s="99"/>
    </row>
    <row r="38" spans="1:50" ht="15" customHeigh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104"/>
      <c r="Q38" s="105"/>
      <c r="R38" s="105"/>
      <c r="S38" s="105"/>
      <c r="T38" s="105"/>
      <c r="U38" s="105"/>
      <c r="V38" s="105"/>
      <c r="W38" s="105"/>
      <c r="AO38" s="104"/>
      <c r="AP38" s="104"/>
      <c r="AQ38" s="104"/>
      <c r="AR38" s="104"/>
      <c r="AS38" s="104"/>
      <c r="AT38" s="104"/>
      <c r="AU38" s="104"/>
      <c r="AV38" s="104"/>
    </row>
    <row r="39" spans="1:50" ht="15" customHeight="1">
      <c r="A39" s="106"/>
      <c r="C39" s="106" t="s">
        <v>62</v>
      </c>
      <c r="D39" s="106"/>
      <c r="P39" s="56"/>
      <c r="Q39" s="56"/>
      <c r="R39" s="56"/>
      <c r="S39" s="56"/>
      <c r="T39" s="56"/>
      <c r="U39" s="56"/>
      <c r="V39" s="56"/>
      <c r="W39" s="56"/>
      <c r="Z39" s="106"/>
      <c r="AO39" s="56"/>
      <c r="AQ39" s="56"/>
      <c r="AS39" s="56"/>
      <c r="AU39" s="86"/>
      <c r="AV39" s="86"/>
    </row>
    <row r="40" spans="1:50" s="107" customFormat="1" ht="15" customHeight="1">
      <c r="A40" s="106"/>
      <c r="C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10"/>
      <c r="Z40" s="106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09"/>
    </row>
    <row r="41" spans="1:50" ht="15" customHeight="1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303" t="s">
        <v>66</v>
      </c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F41" s="113"/>
      <c r="AG41" s="304" t="s">
        <v>53</v>
      </c>
      <c r="AH41" s="304"/>
      <c r="AI41" s="304"/>
      <c r="AJ41" s="305" t="str">
        <f>IF($AO$19="","",ROUNDDOWN(($AO$21-$P$21)/$AO$21,3)*100)</f>
        <v/>
      </c>
      <c r="AK41" s="305"/>
      <c r="AL41" s="305"/>
      <c r="AM41" s="305"/>
      <c r="AN41" s="305"/>
      <c r="AO41" s="305"/>
      <c r="AP41" s="307" t="s">
        <v>63</v>
      </c>
      <c r="AQ41" s="307"/>
      <c r="AR41" s="114"/>
      <c r="AS41" s="114"/>
      <c r="AT41" s="114"/>
      <c r="AU41" s="307"/>
      <c r="AV41" s="307"/>
      <c r="AW41" s="115"/>
      <c r="AX41" s="115"/>
    </row>
    <row r="42" spans="1:50" ht="15" customHeight="1" thickBo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G42" s="304"/>
      <c r="AH42" s="304"/>
      <c r="AI42" s="304"/>
      <c r="AJ42" s="306"/>
      <c r="AK42" s="306"/>
      <c r="AL42" s="306"/>
      <c r="AM42" s="306"/>
      <c r="AN42" s="306"/>
      <c r="AO42" s="306"/>
      <c r="AP42" s="308"/>
      <c r="AQ42" s="308"/>
      <c r="AR42" s="114"/>
      <c r="AS42" s="114"/>
      <c r="AT42" s="114"/>
      <c r="AU42" s="307"/>
      <c r="AV42" s="307"/>
      <c r="AW42" s="115"/>
      <c r="AX42" s="115"/>
    </row>
    <row r="43" spans="1:50" ht="15" customHeight="1" thickTop="1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G43" s="117"/>
      <c r="AH43" s="117"/>
      <c r="AI43" s="117"/>
      <c r="AJ43" s="319" t="str">
        <f>IF(AJ41&gt;19.9999,"","↑減少率が認定要件を満たしていません")</f>
        <v/>
      </c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</row>
    <row r="44" spans="1:50" ht="15" customHeight="1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G44" s="117"/>
      <c r="AH44" s="117"/>
      <c r="AI44" s="117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19"/>
    </row>
    <row r="45" spans="1:50" ht="15" customHeight="1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G45" s="117"/>
      <c r="AH45" s="117"/>
      <c r="AI45" s="117"/>
      <c r="AJ45" s="118"/>
      <c r="AK45" s="118"/>
      <c r="AL45" s="118"/>
      <c r="AM45" s="118"/>
      <c r="AN45" s="118"/>
      <c r="AO45" s="118"/>
      <c r="AP45" s="119"/>
      <c r="AQ45" s="119"/>
      <c r="AR45" s="114"/>
      <c r="AS45" s="114"/>
      <c r="AT45" s="114"/>
      <c r="AU45" s="119"/>
      <c r="AV45" s="119"/>
      <c r="AW45" s="115"/>
      <c r="AX45" s="115"/>
    </row>
    <row r="46" spans="1:50" ht="15" customHeight="1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7"/>
      <c r="N46" s="117"/>
      <c r="O46" s="117"/>
      <c r="P46" s="118"/>
      <c r="Q46" s="118"/>
      <c r="R46" s="118"/>
      <c r="S46" s="118"/>
      <c r="T46" s="118"/>
      <c r="U46" s="118"/>
      <c r="V46" s="119"/>
      <c r="W46" s="119"/>
      <c r="X46" s="120"/>
      <c r="Y46" s="120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19"/>
      <c r="AV46" s="119"/>
      <c r="AW46" s="115"/>
      <c r="AX46" s="115"/>
    </row>
    <row r="47" spans="1:50" ht="15" customHeight="1">
      <c r="A47" s="106"/>
      <c r="B47" s="112"/>
      <c r="C47" s="106" t="s">
        <v>64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7"/>
      <c r="N47" s="117"/>
      <c r="O47" s="117"/>
      <c r="P47" s="118"/>
      <c r="Q47" s="118"/>
      <c r="R47" s="118"/>
      <c r="S47" s="118"/>
      <c r="T47" s="118"/>
      <c r="U47" s="118"/>
      <c r="V47" s="119"/>
      <c r="W47" s="119"/>
      <c r="X47" s="120"/>
      <c r="Y47" s="120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19"/>
      <c r="AV47" s="119"/>
      <c r="AW47" s="115"/>
      <c r="AX47" s="115"/>
    </row>
    <row r="48" spans="1:50" ht="15" customHeight="1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AL48" s="117"/>
      <c r="AM48" s="117"/>
      <c r="AN48" s="117"/>
      <c r="AO48" s="118"/>
      <c r="AP48" s="118"/>
      <c r="AQ48" s="118"/>
      <c r="AR48" s="118"/>
      <c r="AS48" s="118"/>
      <c r="AT48" s="118"/>
      <c r="AU48" s="119"/>
      <c r="AV48" s="119"/>
      <c r="AW48" s="115"/>
      <c r="AX48" s="115"/>
    </row>
    <row r="49" spans="2:51" ht="15" customHeight="1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321" t="s">
        <v>67</v>
      </c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G49" s="304" t="s">
        <v>53</v>
      </c>
      <c r="AH49" s="304"/>
      <c r="AI49" s="304"/>
      <c r="AJ49" s="305" t="str">
        <f>IF($AJ$32="","",ROUNDDOWN(($AJ$32-$K$32)/$AJ$32,3)*100)</f>
        <v/>
      </c>
      <c r="AK49" s="305"/>
      <c r="AL49" s="305"/>
      <c r="AM49" s="305"/>
      <c r="AN49" s="305"/>
      <c r="AO49" s="305"/>
      <c r="AP49" s="307" t="s">
        <v>63</v>
      </c>
      <c r="AQ49" s="307"/>
      <c r="AR49" s="118"/>
      <c r="AS49" s="118"/>
      <c r="AT49" s="118"/>
      <c r="AU49" s="119"/>
      <c r="AV49" s="119"/>
      <c r="AW49" s="115"/>
      <c r="AX49" s="115"/>
    </row>
    <row r="50" spans="2:51" ht="15" customHeight="1" thickBot="1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G50" s="304"/>
      <c r="AH50" s="304"/>
      <c r="AI50" s="304"/>
      <c r="AJ50" s="306"/>
      <c r="AK50" s="306"/>
      <c r="AL50" s="306"/>
      <c r="AM50" s="306"/>
      <c r="AN50" s="306"/>
      <c r="AO50" s="306"/>
      <c r="AP50" s="308"/>
      <c r="AQ50" s="308"/>
      <c r="AR50" s="118"/>
      <c r="AS50" s="118"/>
      <c r="AT50" s="118"/>
      <c r="AU50" s="119"/>
      <c r="AV50" s="119"/>
      <c r="AW50" s="115"/>
      <c r="AX50" s="115"/>
    </row>
    <row r="51" spans="2:51" ht="15" customHeight="1" thickTop="1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7"/>
      <c r="N51" s="117"/>
      <c r="O51" s="117"/>
      <c r="P51" s="118"/>
      <c r="Q51" s="118"/>
      <c r="R51" s="118"/>
      <c r="S51" s="118"/>
      <c r="T51" s="118"/>
      <c r="U51" s="118"/>
      <c r="V51" s="119"/>
      <c r="W51" s="119"/>
      <c r="X51" s="120"/>
      <c r="Y51" s="120"/>
      <c r="AJ51" s="319" t="str">
        <f>IF(AJ49&gt;19.9999,"","↑減少率が認定要件を満たしていません")</f>
        <v/>
      </c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</row>
    <row r="52" spans="2:51" ht="15" customHeight="1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7"/>
      <c r="N52" s="117"/>
      <c r="O52" s="117"/>
      <c r="P52" s="118"/>
      <c r="Q52" s="118"/>
      <c r="R52" s="118"/>
      <c r="S52" s="118"/>
      <c r="T52" s="118"/>
      <c r="U52" s="118"/>
      <c r="V52" s="119"/>
      <c r="W52" s="119"/>
      <c r="X52" s="120"/>
      <c r="Y52" s="120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</row>
    <row r="53" spans="2:51" ht="15" customHeight="1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7"/>
      <c r="N53" s="117"/>
      <c r="O53" s="117"/>
      <c r="P53" s="118"/>
      <c r="Q53" s="118"/>
      <c r="R53" s="118"/>
      <c r="S53" s="118"/>
      <c r="T53" s="118"/>
      <c r="U53" s="118"/>
      <c r="V53" s="119"/>
      <c r="W53" s="119"/>
      <c r="X53" s="120"/>
      <c r="Y53" s="120"/>
      <c r="AL53" s="117"/>
      <c r="AM53" s="117"/>
      <c r="AN53" s="117"/>
      <c r="AO53" s="118"/>
      <c r="AP53" s="118"/>
      <c r="AQ53" s="118"/>
      <c r="AR53" s="118"/>
      <c r="AS53" s="118"/>
      <c r="AT53" s="118"/>
      <c r="AU53" s="119"/>
      <c r="AV53" s="119"/>
      <c r="AW53" s="115"/>
      <c r="AX53" s="115"/>
    </row>
    <row r="54" spans="2:51" ht="15" customHeight="1">
      <c r="B54" s="112"/>
      <c r="C54" s="112" t="s">
        <v>65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7"/>
      <c r="N54" s="117"/>
      <c r="O54" s="117"/>
      <c r="P54" s="118"/>
      <c r="Q54" s="118"/>
      <c r="R54" s="118"/>
      <c r="S54" s="118"/>
      <c r="T54" s="118"/>
      <c r="U54" s="118"/>
      <c r="V54" s="119"/>
      <c r="W54" s="119"/>
      <c r="X54" s="120"/>
      <c r="Y54" s="120"/>
      <c r="AL54" s="117"/>
      <c r="AM54" s="117"/>
      <c r="AN54" s="117"/>
      <c r="AO54" s="118"/>
      <c r="AP54" s="118"/>
      <c r="AQ54" s="118"/>
      <c r="AR54" s="118"/>
      <c r="AS54" s="118"/>
      <c r="AT54" s="118"/>
      <c r="AU54" s="119"/>
      <c r="AV54" s="119"/>
      <c r="AW54" s="115"/>
      <c r="AX54" s="115"/>
    </row>
    <row r="55" spans="2:51" ht="15" customHeight="1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7"/>
      <c r="N55" s="117"/>
      <c r="O55" s="117"/>
      <c r="P55" s="118"/>
      <c r="Q55" s="118"/>
      <c r="R55" s="118"/>
      <c r="S55" s="118"/>
      <c r="T55" s="118"/>
      <c r="U55" s="118"/>
      <c r="V55" s="119"/>
      <c r="W55" s="119"/>
      <c r="X55" s="120"/>
      <c r="Y55" s="120"/>
      <c r="AL55" s="117"/>
      <c r="AM55" s="117"/>
      <c r="AN55" s="117"/>
      <c r="AO55" s="118"/>
      <c r="AP55" s="118"/>
      <c r="AQ55" s="118"/>
      <c r="AR55" s="118"/>
      <c r="AS55" s="118"/>
      <c r="AT55" s="118"/>
      <c r="AU55" s="119"/>
      <c r="AV55" s="119"/>
      <c r="AW55" s="115"/>
      <c r="AX55" s="115"/>
    </row>
    <row r="56" spans="2:51" ht="15" customHeight="1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7"/>
      <c r="N56" s="117"/>
      <c r="O56" s="117"/>
      <c r="P56" s="118"/>
      <c r="Q56" s="118"/>
      <c r="R56" s="118"/>
      <c r="S56" s="118"/>
      <c r="T56" s="118"/>
      <c r="U56" s="118"/>
      <c r="V56" s="119"/>
      <c r="W56" s="119"/>
      <c r="X56" s="120"/>
      <c r="Y56" s="120"/>
      <c r="AL56" s="117"/>
      <c r="AM56" s="117"/>
      <c r="AN56" s="117"/>
      <c r="AO56" s="118"/>
      <c r="AP56" s="118"/>
      <c r="AQ56" s="118"/>
      <c r="AR56" s="118"/>
      <c r="AS56" s="118"/>
      <c r="AT56" s="118"/>
      <c r="AU56" s="119"/>
      <c r="AV56" s="119"/>
      <c r="AW56" s="115"/>
      <c r="AX56" s="115"/>
    </row>
    <row r="57" spans="2:51" ht="15" customHeight="1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7"/>
      <c r="N57" s="117"/>
      <c r="O57" s="117"/>
      <c r="P57" s="118"/>
      <c r="Q57" s="118"/>
      <c r="R57" s="118"/>
      <c r="S57" s="118"/>
      <c r="T57" s="118"/>
      <c r="U57" s="118"/>
      <c r="V57" s="119"/>
      <c r="W57" s="119"/>
      <c r="X57" s="120"/>
      <c r="Y57" s="120"/>
      <c r="AL57" s="117"/>
      <c r="AM57" s="117"/>
      <c r="AN57" s="117"/>
      <c r="AO57" s="118"/>
      <c r="AP57" s="118"/>
      <c r="AQ57" s="118"/>
      <c r="AR57" s="118"/>
      <c r="AS57" s="118"/>
      <c r="AT57" s="118"/>
      <c r="AU57" s="119"/>
      <c r="AV57" s="119"/>
      <c r="AW57" s="115"/>
      <c r="AX57" s="115"/>
    </row>
    <row r="58" spans="2:51" ht="15" customHeight="1">
      <c r="P58" s="120"/>
      <c r="Q58" s="120"/>
      <c r="R58" s="120"/>
      <c r="S58" s="120"/>
      <c r="V58" s="120"/>
      <c r="W58" s="120"/>
      <c r="X58" s="120"/>
      <c r="Y58" s="120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121"/>
      <c r="AX58" s="121"/>
      <c r="AY58" s="84"/>
    </row>
    <row r="59" spans="2:51" ht="15" customHeight="1">
      <c r="P59" s="120"/>
      <c r="Q59" s="120"/>
      <c r="R59" s="120"/>
      <c r="S59" s="120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121"/>
      <c r="AX59" s="121"/>
      <c r="AY59" s="84"/>
    </row>
    <row r="60" spans="2:51" ht="15" customHeight="1">
      <c r="P60" s="120"/>
      <c r="Q60" s="120"/>
      <c r="R60" s="120"/>
      <c r="S60" s="120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121"/>
      <c r="AX60" s="121"/>
      <c r="AY60" s="84"/>
    </row>
    <row r="61" spans="2:51" ht="15" customHeight="1">
      <c r="P61" s="120"/>
      <c r="Q61" s="120"/>
      <c r="R61" s="120"/>
      <c r="S61" s="120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6"/>
      <c r="AQ61" s="316"/>
      <c r="AR61" s="316"/>
      <c r="AS61" s="316"/>
      <c r="AT61" s="316"/>
      <c r="AU61" s="316"/>
      <c r="AV61" s="316"/>
      <c r="AW61" s="121"/>
      <c r="AX61" s="121"/>
      <c r="AY61" s="84"/>
    </row>
    <row r="62" spans="2:51" ht="15" customHeight="1" thickBot="1"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121"/>
      <c r="AX62" s="121"/>
      <c r="AY62" s="84"/>
    </row>
    <row r="63" spans="2:51" ht="15" customHeight="1">
      <c r="AF63" s="318" t="s">
        <v>14</v>
      </c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122"/>
      <c r="AX63" s="122"/>
    </row>
  </sheetData>
  <sheetProtection sheet="1" selectLockedCells="1"/>
  <mergeCells count="147">
    <mergeCell ref="AF58:AV62"/>
    <mergeCell ref="AF63:AV63"/>
    <mergeCell ref="AJ43:AX44"/>
    <mergeCell ref="AJ51:AX52"/>
    <mergeCell ref="L48:Y48"/>
    <mergeCell ref="M49:AB50"/>
    <mergeCell ref="AG49:AI50"/>
    <mergeCell ref="AJ49:AO50"/>
    <mergeCell ref="AP49:AQ50"/>
    <mergeCell ref="AP32:AQ33"/>
    <mergeCell ref="AU32:AV33"/>
    <mergeCell ref="M41:Z42"/>
    <mergeCell ref="AG41:AI42"/>
    <mergeCell ref="AJ41:AO42"/>
    <mergeCell ref="AP41:AQ42"/>
    <mergeCell ref="AU41:AV42"/>
    <mergeCell ref="G32:J33"/>
    <mergeCell ref="K32:P33"/>
    <mergeCell ref="Q32:R33"/>
    <mergeCell ref="V32:W33"/>
    <mergeCell ref="AF32:AI33"/>
    <mergeCell ref="AJ32:AO33"/>
    <mergeCell ref="AF27:AN28"/>
    <mergeCell ref="AO27:AT28"/>
    <mergeCell ref="AU27:AV28"/>
    <mergeCell ref="V25:W26"/>
    <mergeCell ref="AF25:AH26"/>
    <mergeCell ref="AI25:AJ26"/>
    <mergeCell ref="AK25:AL26"/>
    <mergeCell ref="AM25:AN26"/>
    <mergeCell ref="AO25:AT26"/>
    <mergeCell ref="BB21:BB22"/>
    <mergeCell ref="B23:F28"/>
    <mergeCell ref="G23:I24"/>
    <mergeCell ref="J23:K24"/>
    <mergeCell ref="L23:M24"/>
    <mergeCell ref="N23:O24"/>
    <mergeCell ref="P23:U24"/>
    <mergeCell ref="V23:W24"/>
    <mergeCell ref="X23:Y28"/>
    <mergeCell ref="AF23:AH24"/>
    <mergeCell ref="AI23:AJ24"/>
    <mergeCell ref="AK23:AL24"/>
    <mergeCell ref="AM23:AN24"/>
    <mergeCell ref="AO23:AT24"/>
    <mergeCell ref="AU23:AV24"/>
    <mergeCell ref="G25:I26"/>
    <mergeCell ref="J25:K26"/>
    <mergeCell ref="L25:M26"/>
    <mergeCell ref="N25:O26"/>
    <mergeCell ref="P25:U26"/>
    <mergeCell ref="AU25:AV26"/>
    <mergeCell ref="G27:O28"/>
    <mergeCell ref="P27:U28"/>
    <mergeCell ref="V27:W28"/>
    <mergeCell ref="AO15:AT16"/>
    <mergeCell ref="AU15:AV16"/>
    <mergeCell ref="AO19:AT20"/>
    <mergeCell ref="AU19:AV20"/>
    <mergeCell ref="B21:E22"/>
    <mergeCell ref="F21:F22"/>
    <mergeCell ref="G21:O22"/>
    <mergeCell ref="P21:U22"/>
    <mergeCell ref="V21:W22"/>
    <mergeCell ref="AA21:AN22"/>
    <mergeCell ref="AO21:AT22"/>
    <mergeCell ref="AU21:AV22"/>
    <mergeCell ref="V19:W20"/>
    <mergeCell ref="AA19:AE20"/>
    <mergeCell ref="AF19:AH20"/>
    <mergeCell ref="AI19:AJ20"/>
    <mergeCell ref="AK19:AL20"/>
    <mergeCell ref="AM19:AN20"/>
    <mergeCell ref="B19:F20"/>
    <mergeCell ref="G19:I20"/>
    <mergeCell ref="J19:K20"/>
    <mergeCell ref="L19:M20"/>
    <mergeCell ref="N19:O20"/>
    <mergeCell ref="P19:U20"/>
    <mergeCell ref="J15:K16"/>
    <mergeCell ref="L15:M16"/>
    <mergeCell ref="N15:O16"/>
    <mergeCell ref="P15:U16"/>
    <mergeCell ref="V15:W16"/>
    <mergeCell ref="AF15:AH16"/>
    <mergeCell ref="AI15:AJ16"/>
    <mergeCell ref="AK15:AL16"/>
    <mergeCell ref="AM15:AN16"/>
    <mergeCell ref="AF17:AH18"/>
    <mergeCell ref="AI17:AJ18"/>
    <mergeCell ref="AK17:AL18"/>
    <mergeCell ref="AM17:AN18"/>
    <mergeCell ref="AO17:AT18"/>
    <mergeCell ref="AU17:AV18"/>
    <mergeCell ref="G17:I18"/>
    <mergeCell ref="J17:K18"/>
    <mergeCell ref="L17:M18"/>
    <mergeCell ref="N17:O18"/>
    <mergeCell ref="P17:U18"/>
    <mergeCell ref="V17:W18"/>
    <mergeCell ref="AO11:AT12"/>
    <mergeCell ref="AU11:AV12"/>
    <mergeCell ref="G13:I14"/>
    <mergeCell ref="J13:K14"/>
    <mergeCell ref="L13:M14"/>
    <mergeCell ref="N13:O14"/>
    <mergeCell ref="P13:U14"/>
    <mergeCell ref="V13:W14"/>
    <mergeCell ref="AF13:AH14"/>
    <mergeCell ref="AI13:AJ14"/>
    <mergeCell ref="AK13:AL14"/>
    <mergeCell ref="AM13:AN14"/>
    <mergeCell ref="AO13:AT14"/>
    <mergeCell ref="AU13:AV14"/>
    <mergeCell ref="AW9:AX28"/>
    <mergeCell ref="AY9:AY20"/>
    <mergeCell ref="AZ9:BA28"/>
    <mergeCell ref="G11:I12"/>
    <mergeCell ref="J11:K12"/>
    <mergeCell ref="L11:M12"/>
    <mergeCell ref="N11:O12"/>
    <mergeCell ref="P11:U12"/>
    <mergeCell ref="V11:W12"/>
    <mergeCell ref="X9:Y22"/>
    <mergeCell ref="AF9:AH10"/>
    <mergeCell ref="AI9:AJ10"/>
    <mergeCell ref="AK9:AL10"/>
    <mergeCell ref="AM9:AN10"/>
    <mergeCell ref="AO9:AT10"/>
    <mergeCell ref="AF11:AH12"/>
    <mergeCell ref="AI11:AJ12"/>
    <mergeCell ref="AK11:AL12"/>
    <mergeCell ref="AM11:AN12"/>
    <mergeCell ref="G9:I10"/>
    <mergeCell ref="J9:K10"/>
    <mergeCell ref="L9:M10"/>
    <mergeCell ref="N9:O10"/>
    <mergeCell ref="G15:I16"/>
    <mergeCell ref="P9:U10"/>
    <mergeCell ref="V9:W10"/>
    <mergeCell ref="C2:AV3"/>
    <mergeCell ref="C4:AV4"/>
    <mergeCell ref="G7:H8"/>
    <mergeCell ref="I7:I8"/>
    <mergeCell ref="J7:W8"/>
    <mergeCell ref="AF7:AV8"/>
    <mergeCell ref="AU9:AV10"/>
  </mergeCells>
  <phoneticPr fontId="34"/>
  <conditionalFormatting sqref="AJ46">
    <cfRule type="cellIs" dxfId="3" priority="4" operator="equal">
      <formula>"↑減少率が認定要件を満たしていません"</formula>
    </cfRule>
  </conditionalFormatting>
  <conditionalFormatting sqref="AJ51">
    <cfRule type="cellIs" dxfId="2" priority="3" operator="equal">
      <formula>"↑減少率が認定要件を満たしていません"</formula>
    </cfRule>
  </conditionalFormatting>
  <conditionalFormatting sqref="AJ43">
    <cfRule type="cellIs" dxfId="1" priority="2" operator="equal">
      <formula>"↑減少率が認定要件を満たしていません"</formula>
    </cfRule>
  </conditionalFormatting>
  <dataValidations count="1">
    <dataValidation type="whole" allowBlank="1" showInputMessage="1" showErrorMessage="1" errorTitle="売上月を入力してください。" sqref="L19:M20">
      <formula1>1</formula1>
      <formula2>12</formula2>
    </dataValidation>
  </dataValidations>
  <pageMargins left="0.59055118110236227" right="0.23622047244094491" top="0.78740157480314965" bottom="0.59055118110236227" header="0.31496062992125984" footer="0.31496062992125984"/>
  <pageSetup paperSize="9" scale="66" orientation="portrait" blackAndWhite="1" horizontalDpi="1200" verticalDpi="12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E0D45BE-7126-4770-AD79-77A74716044A}">
            <xm:f>NOT(ISERROR(SEARCH($AZ$9,AZ9)))</xm:f>
            <xm:f>$AZ$9</xm:f>
            <x14:dxf>
              <fill>
                <patternFill>
                  <fgColor theme="0"/>
                  <bgColor theme="0"/>
                </patternFill>
              </fill>
              <border>
                <left style="dashDot">
                  <color auto="1"/>
                </left>
                <right style="dashDot">
                  <color auto="1"/>
                </right>
                <top style="dashDot">
                  <color auto="1"/>
                </top>
                <bottom style="dashDot">
                  <color auto="1"/>
                </bottom>
                <vertical/>
                <horizontal/>
              </border>
            </x14:dxf>
          </x14:cfRule>
          <xm:sqref>AZ9:BA28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"/>
  <sheetViews>
    <sheetView showGridLines="0" zoomScaleNormal="100" workbookViewId="0">
      <selection activeCell="A5" sqref="A5:H5"/>
    </sheetView>
  </sheetViews>
  <sheetFormatPr defaultColWidth="9" defaultRowHeight="18.75" customHeight="1"/>
  <cols>
    <col min="1" max="8" width="13" style="12" customWidth="1"/>
    <col min="9" max="16384" width="9" style="12"/>
  </cols>
  <sheetData>
    <row r="1" spans="1:8" ht="18.75" customHeight="1" thickBot="1"/>
    <row r="2" spans="1:8" ht="18.75" customHeight="1" thickBot="1">
      <c r="A2" s="323" t="s">
        <v>8</v>
      </c>
      <c r="B2" s="324"/>
      <c r="C2" s="324"/>
      <c r="D2" s="324"/>
      <c r="E2" s="324"/>
      <c r="F2" s="324"/>
      <c r="G2" s="324"/>
      <c r="H2" s="325"/>
    </row>
    <row r="4" spans="1:8" ht="56.25" customHeight="1">
      <c r="A4" s="322" t="s">
        <v>22</v>
      </c>
      <c r="B4" s="322"/>
      <c r="C4" s="322"/>
      <c r="D4" s="322"/>
      <c r="E4" s="322"/>
      <c r="F4" s="322"/>
      <c r="G4" s="322"/>
      <c r="H4" s="322"/>
    </row>
    <row r="5" spans="1:8" ht="56.25" customHeight="1">
      <c r="A5" s="322" t="s">
        <v>6</v>
      </c>
      <c r="B5" s="322"/>
      <c r="C5" s="322"/>
      <c r="D5" s="322"/>
      <c r="E5" s="322"/>
      <c r="F5" s="322"/>
      <c r="G5" s="322"/>
      <c r="H5" s="322"/>
    </row>
    <row r="6" spans="1:8" ht="56.25" customHeight="1">
      <c r="A6" s="322" t="s">
        <v>7</v>
      </c>
      <c r="B6" s="322"/>
      <c r="C6" s="322"/>
      <c r="D6" s="322"/>
      <c r="E6" s="322"/>
      <c r="F6" s="322"/>
      <c r="G6" s="322"/>
      <c r="H6" s="322"/>
    </row>
  </sheetData>
  <sheetProtection sheet="1" objects="1" scenarios="1" selectLockedCells="1"/>
  <mergeCells count="4">
    <mergeCell ref="A5:H5"/>
    <mergeCell ref="A4:H4"/>
    <mergeCell ref="A6:H6"/>
    <mergeCell ref="A2:H2"/>
  </mergeCells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売上高計算表</vt:lpstr>
      <vt:lpstr>作成手順</vt:lpstr>
      <vt:lpstr>作成手順!Print_Area</vt:lpstr>
      <vt:lpstr>申請書!Print_Area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ナガシマ　タカフミ</dc:creator>
  <cp:lastModifiedBy>Administrator</cp:lastModifiedBy>
  <cp:lastPrinted>2023-09-27T08:17:56Z</cp:lastPrinted>
  <dcterms:created xsi:type="dcterms:W3CDTF">2020-05-15T02:32:19Z</dcterms:created>
  <dcterms:modified xsi:type="dcterms:W3CDTF">2023-09-27T09:08:32Z</dcterms:modified>
</cp:coreProperties>
</file>