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■産業振興課\☆★ＳＮ＆危機管理　窓口受付様式集★☆\3.申請様式\R5.9.5【大阪府金融課】FW 【通知文書の送付】セーフティネット保証４号（新型コロナウイルス感染症）における取扱いの変更について\4号\"/>
    </mc:Choice>
  </mc:AlternateContent>
  <bookViews>
    <workbookView xWindow="0" yWindow="0" windowWidth="20490" windowHeight="7170"/>
  </bookViews>
  <sheets>
    <sheet name="申請書" sheetId="1" r:id="rId1"/>
    <sheet name="売上高計算表" sheetId="2" r:id="rId2"/>
    <sheet name="作成手順" sheetId="3" r:id="rId3"/>
  </sheets>
  <definedNames>
    <definedName name="_xlnm.Print_Area" localSheetId="2">作成手順!$A$2:$H$7</definedName>
    <definedName name="_xlnm.Print_Area" localSheetId="0">申請書!$A$1:$O$49</definedName>
    <definedName name="_xlnm.Print_Area" localSheetId="1">売上高計算表!$A$1:$AO$61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V18" i="2" l="1"/>
  <c r="R18" i="2"/>
  <c r="N18" i="2"/>
  <c r="J18" i="2"/>
  <c r="J32" i="2" l="1"/>
  <c r="L28" i="1" l="1"/>
  <c r="AD41" i="2" l="1"/>
  <c r="L27" i="1" l="1"/>
  <c r="AI41" i="2"/>
  <c r="Z20" i="2"/>
  <c r="L33" i="1" s="1"/>
  <c r="AH20" i="2" l="1"/>
  <c r="AD47" i="2" s="1"/>
  <c r="AI47" i="2" s="1"/>
  <c r="L32" i="1" l="1"/>
</calcChain>
</file>

<file path=xl/comments1.xml><?xml version="1.0" encoding="utf-8"?>
<comments xmlns="http://schemas.openxmlformats.org/spreadsheetml/2006/main">
  <authors>
    <author>Administrator</author>
  </authors>
  <commentList>
    <comment ref="W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（法人名）代表者名＋サイン</t>
        </r>
      </text>
    </comment>
  </commentList>
</comments>
</file>

<file path=xl/sharedStrings.xml><?xml version="1.0" encoding="utf-8"?>
<sst xmlns="http://schemas.openxmlformats.org/spreadsheetml/2006/main" count="98" uniqueCount="76">
  <si>
    <t>記</t>
  </si>
  <si>
    <t>（留意事項）</t>
  </si>
  <si>
    <t>申請のとおり、相違ないことを認定します。</t>
  </si>
  <si>
    <t>(本認定書の有効期間は認定日から起算して３０日です。)</t>
  </si>
  <si>
    <t>（あて先）</t>
    <phoneticPr fontId="4"/>
  </si>
  <si>
    <t>減少率</t>
    <rPh sb="0" eb="3">
      <t>ゲンショウリツ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</si>
  <si>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</si>
  <si>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</si>
  <si>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</si>
  <si>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円</t>
    <rPh sb="0" eb="1">
      <t>エン</t>
    </rPh>
    <phoneticPr fontId="4"/>
  </si>
  <si>
    <r>
      <t>最近の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BIZ UDPゴシック"/>
        <family val="3"/>
        <charset val="128"/>
      </rPr>
      <t>か月間（Ａ）</t>
    </r>
    <rPh sb="0" eb="2">
      <t>サイキン</t>
    </rPh>
    <rPh sb="5" eb="6">
      <t>ツキ</t>
    </rPh>
    <rPh sb="6" eb="7">
      <t>アイダ</t>
    </rPh>
    <phoneticPr fontId="4"/>
  </si>
  <si>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か月間の合計（Ｃ）</t>
    </r>
    <rPh sb="2" eb="4">
      <t>ゲツカン</t>
    </rPh>
    <rPh sb="5" eb="6">
      <t>ゴウ</t>
    </rPh>
    <rPh sb="6" eb="7">
      <t>ケイ</t>
    </rPh>
    <phoneticPr fontId="4"/>
  </si>
  <si>
    <t>単位：円</t>
    <rPh sb="0" eb="2">
      <t>タンイ</t>
    </rPh>
    <rPh sb="3" eb="4">
      <t>エン</t>
    </rPh>
    <phoneticPr fontId="4"/>
  </si>
  <si>
    <t>実績</t>
    <rPh sb="0" eb="2">
      <t>ジッセキ</t>
    </rPh>
    <phoneticPr fontId="4"/>
  </si>
  <si>
    <t>見込み</t>
    <rPh sb="0" eb="2">
      <t>ミコ</t>
    </rPh>
    <phoneticPr fontId="4"/>
  </si>
  <si>
    <t>実績＋見込み</t>
    <rPh sb="0" eb="2">
      <t>ジッセキ</t>
    </rPh>
    <rPh sb="3" eb="5">
      <t>ミコ</t>
    </rPh>
    <phoneticPr fontId="4"/>
  </si>
  <si>
    <t>上記の通り相違ありません。</t>
    <rPh sb="0" eb="2">
      <t>ジョウキ</t>
    </rPh>
    <rPh sb="3" eb="4">
      <t>トオ</t>
    </rPh>
    <rPh sb="5" eb="7">
      <t>ソウイ</t>
    </rPh>
    <phoneticPr fontId="4"/>
  </si>
  <si>
    <r>
      <t>最近の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か月間に続く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か月間の見込み</t>
    </r>
    <rPh sb="0" eb="2">
      <t>サイキン</t>
    </rPh>
    <rPh sb="5" eb="6">
      <t>ツキ</t>
    </rPh>
    <rPh sb="6" eb="7">
      <t>アイダ</t>
    </rPh>
    <rPh sb="8" eb="9">
      <t>ツヅ</t>
    </rPh>
    <rPh sb="12" eb="13">
      <t>ツキ</t>
    </rPh>
    <rPh sb="13" eb="14">
      <t>アイダ</t>
    </rPh>
    <rPh sb="15" eb="17">
      <t>ミコ</t>
    </rPh>
    <phoneticPr fontId="4"/>
  </si>
  <si>
    <r>
      <t>最近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か月間の売上高等</t>
    </r>
    <rPh sb="0" eb="2">
      <t>サイキン</t>
    </rPh>
    <rPh sb="4" eb="5">
      <t>ツキ</t>
    </rPh>
    <rPh sb="5" eb="6">
      <t>アイダ</t>
    </rPh>
    <rPh sb="7" eb="9">
      <t>ウリアゲ</t>
    </rPh>
    <rPh sb="9" eb="10">
      <t>ダカ</t>
    </rPh>
    <rPh sb="10" eb="11">
      <t>トウ</t>
    </rPh>
    <phoneticPr fontId="4"/>
  </si>
  <si>
    <t>減少率</t>
    <rPh sb="0" eb="3">
      <t>ゲンショウリツ</t>
    </rPh>
    <phoneticPr fontId="4"/>
  </si>
  <si>
    <r>
      <t>（最近</t>
    </r>
    <r>
      <rPr>
        <sz val="11"/>
        <color theme="1"/>
        <rFont val="HGPｺﾞｼｯｸE"/>
        <family val="3"/>
        <charset val="128"/>
      </rPr>
      <t>１</t>
    </r>
    <r>
      <rPr>
        <sz val="11"/>
        <color theme="1"/>
        <rFont val="BIZ UDPゴシック"/>
        <family val="3"/>
        <charset val="128"/>
      </rPr>
      <t>か月間の売上高等の減少率）</t>
    </r>
    <rPh sb="1" eb="3">
      <t>サイキン</t>
    </rPh>
    <rPh sb="5" eb="7">
      <t>ゲツカン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4"/>
  </si>
  <si>
    <r>
      <t>（最近</t>
    </r>
    <r>
      <rPr>
        <sz val="11"/>
        <color theme="1"/>
        <rFont val="HGPｺﾞｼｯｸE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か月間の売上高等の実績見込みに係る減少率）</t>
    </r>
    <rPh sb="1" eb="3">
      <t>サイキン</t>
    </rPh>
    <rPh sb="5" eb="7">
      <t>ゲツカン</t>
    </rPh>
    <rPh sb="8" eb="10">
      <t>ウリアゲ</t>
    </rPh>
    <rPh sb="10" eb="11">
      <t>ダカ</t>
    </rPh>
    <rPh sb="11" eb="12">
      <t>トウ</t>
    </rPh>
    <rPh sb="13" eb="15">
      <t>ジッセキ</t>
    </rPh>
    <rPh sb="15" eb="17">
      <t>ミコ</t>
    </rPh>
    <rPh sb="19" eb="20">
      <t>カカ</t>
    </rPh>
    <rPh sb="21" eb="24">
      <t>ゲンショウリツ</t>
    </rPh>
    <phoneticPr fontId="4"/>
  </si>
  <si>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か月間の合計
（Ａ＋Ｃ）</t>
    </r>
    <rPh sb="2" eb="3">
      <t>ツキ</t>
    </rPh>
    <rPh sb="3" eb="4">
      <t>カン</t>
    </rPh>
    <rPh sb="5" eb="7">
      <t>ゴウケイ</t>
    </rPh>
    <phoneticPr fontId="4"/>
  </si>
  <si>
    <t xml:space="preserve"> 第　　　　号</t>
    <phoneticPr fontId="4"/>
  </si>
  <si>
    <t xml:space="preserve">令和　　年（　　　　年）　　月　　日 </t>
    <phoneticPr fontId="4"/>
  </si>
  <si>
    <t xml:space="preserve">認定者　大阪府枚方市長　伏見　隆　　印       </t>
    <phoneticPr fontId="4"/>
  </si>
  <si>
    <t>　枚 方 市 長</t>
    <phoneticPr fontId="4"/>
  </si>
  <si>
    <t>１．事業開始年月日</t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</si>
  <si>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</si>
  <si>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r>
      <rPr>
        <sz val="11"/>
        <color theme="1"/>
        <rFont val="HGPｺﾞｼｯｸE"/>
        <family val="3"/>
        <charset val="128"/>
      </rPr>
      <t>②</t>
    </r>
    <r>
      <rPr>
        <sz val="11"/>
        <color theme="1"/>
        <rFont val="BIZ UDPゴシック"/>
        <family val="3"/>
        <charset val="128"/>
      </rPr>
      <t>となりの「申請書」シートの「</t>
    </r>
    <r>
      <rPr>
        <sz val="11"/>
        <color theme="1"/>
        <rFont val="HGPｺﾞｼｯｸE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.売上高等」に数値が反映されます。その箇所以外の必要事項（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）について入力、もしくは印刷後にご記入ください。</t>
    </r>
    <rPh sb="6" eb="9">
      <t>シンセイショ</t>
    </rPh>
    <rPh sb="17" eb="19">
      <t>ウリアゲ</t>
    </rPh>
    <rPh sb="19" eb="20">
      <t>ダカ</t>
    </rPh>
    <rPh sb="20" eb="21">
      <t>トウ</t>
    </rPh>
    <rPh sb="23" eb="25">
      <t>スウチ</t>
    </rPh>
    <rPh sb="26" eb="28">
      <t>ハンエイ</t>
    </rPh>
    <rPh sb="35" eb="37">
      <t>カショ</t>
    </rPh>
    <rPh sb="37" eb="39">
      <t>イガイ</t>
    </rPh>
    <rPh sb="40" eb="42">
      <t>ヒツヨウ</t>
    </rPh>
    <rPh sb="42" eb="44">
      <t>ジコウ</t>
    </rPh>
    <rPh sb="45" eb="46">
      <t>アオ</t>
    </rPh>
    <rPh sb="54" eb="56">
      <t>ニュウリョク</t>
    </rPh>
    <rPh sb="61" eb="63">
      <t>インサツ</t>
    </rPh>
    <rPh sb="63" eb="64">
      <t>ゴ</t>
    </rPh>
    <rPh sb="66" eb="68">
      <t>キニュウ</t>
    </rPh>
    <phoneticPr fontId="4"/>
  </si>
  <si>
    <r>
      <rPr>
        <sz val="11"/>
        <color theme="1"/>
        <rFont val="HGPｺﾞｼｯｸE"/>
        <family val="3"/>
        <charset val="128"/>
      </rPr>
      <t>③</t>
    </r>
    <r>
      <rPr>
        <sz val="11"/>
        <color theme="1"/>
        <rFont val="BIZ UDPゴシック"/>
        <family val="3"/>
        <charset val="128"/>
      </rPr>
      <t>「売上高計算表」及び「申請書」を印刷してください。各様式の代表者名の隣にサインをご記入ください。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9" eb="10">
      <t>オヨ</t>
    </rPh>
    <rPh sb="12" eb="15">
      <t>シンセイショ</t>
    </rPh>
    <rPh sb="17" eb="19">
      <t>インサツ</t>
    </rPh>
    <rPh sb="26" eb="27">
      <t>カク</t>
    </rPh>
    <rPh sb="27" eb="29">
      <t>ヨウシキ</t>
    </rPh>
    <rPh sb="30" eb="33">
      <t>ダイヒョウシャ</t>
    </rPh>
    <rPh sb="33" eb="34">
      <t>メイ</t>
    </rPh>
    <rPh sb="35" eb="36">
      <t>トナリ</t>
    </rPh>
    <rPh sb="42" eb="44">
      <t>キニュウ</t>
    </rPh>
    <phoneticPr fontId="4"/>
  </si>
  <si>
    <t>認定申請書類作成手順</t>
    <rPh sb="0" eb="2">
      <t>ニンテイ</t>
    </rPh>
    <rPh sb="2" eb="4">
      <t>シンセイ</t>
    </rPh>
    <rPh sb="4" eb="6">
      <t>ショルイ</t>
    </rPh>
    <rPh sb="6" eb="8">
      <t>サクセイ</t>
    </rPh>
    <rPh sb="8" eb="10">
      <t>テジュン</t>
    </rPh>
    <phoneticPr fontId="4"/>
  </si>
  <si>
    <t>（法人名）代表者名</t>
    <rPh sb="1" eb="3">
      <t>ホウジン</t>
    </rPh>
    <rPh sb="3" eb="4">
      <t>メイ</t>
    </rPh>
    <rPh sb="5" eb="8">
      <t>ダイヒョウシャ</t>
    </rPh>
    <rPh sb="8" eb="9">
      <t>メイ</t>
    </rPh>
    <phoneticPr fontId="4"/>
  </si>
  <si>
    <r>
      <rPr>
        <sz val="11"/>
        <color theme="1"/>
        <rFont val="HGPｺﾞｼｯｸE"/>
        <family val="3"/>
        <charset val="128"/>
      </rPr>
      <t>①</t>
    </r>
    <r>
      <rPr>
        <sz val="11"/>
        <color theme="1"/>
        <rFont val="BIZ UDPゴシック"/>
        <family val="3"/>
        <charset val="128"/>
      </rPr>
      <t>「売上高計算表」シートの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に必要事項を入力して下さい。売上高を入力すると下に減少率が表示されますので、認定申請の要件を満たしているかご確認ください。また、最下部の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には、（法人名）代表者名を入力、もしくは印刷後にご記入ください。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13" eb="14">
      <t>アオ</t>
    </rPh>
    <rPh sb="18" eb="20">
      <t>ヒツヨウ</t>
    </rPh>
    <rPh sb="20" eb="22">
      <t>ジコウ</t>
    </rPh>
    <rPh sb="23" eb="25">
      <t>ニュウリョク</t>
    </rPh>
    <rPh sb="27" eb="28">
      <t>クダ</t>
    </rPh>
    <rPh sb="31" eb="33">
      <t>ウリアゲ</t>
    </rPh>
    <rPh sb="33" eb="34">
      <t>ダカ</t>
    </rPh>
    <rPh sb="35" eb="37">
      <t>ニュウリョク</t>
    </rPh>
    <rPh sb="42" eb="45">
      <t>ゲンショウリツ</t>
    </rPh>
    <rPh sb="46" eb="48">
      <t>ヒョウジ</t>
    </rPh>
    <rPh sb="55" eb="57">
      <t>ニンテイ</t>
    </rPh>
    <rPh sb="57" eb="59">
      <t>シンセイ</t>
    </rPh>
    <rPh sb="60" eb="62">
      <t>ヨウケン</t>
    </rPh>
    <rPh sb="63" eb="64">
      <t>ミ</t>
    </rPh>
    <rPh sb="71" eb="73">
      <t>カクニン</t>
    </rPh>
    <rPh sb="81" eb="84">
      <t>サイカブ</t>
    </rPh>
    <rPh sb="85" eb="86">
      <t>アオ</t>
    </rPh>
    <rPh sb="93" eb="95">
      <t>ホウジン</t>
    </rPh>
    <rPh sb="95" eb="96">
      <t>メイ</t>
    </rPh>
    <rPh sb="97" eb="100">
      <t>ダイヒョウシャ</t>
    </rPh>
    <rPh sb="100" eb="101">
      <t>メイ</t>
    </rPh>
    <rPh sb="102" eb="104">
      <t>ニュウリョク</t>
    </rPh>
    <rPh sb="109" eb="111">
      <t>インサツ</t>
    </rPh>
    <rPh sb="111" eb="112">
      <t>ゴ</t>
    </rPh>
    <rPh sb="114" eb="116">
      <t>キニュウ</t>
    </rPh>
    <phoneticPr fontId="4"/>
  </si>
  <si>
    <t>申請者住所</t>
    <phoneticPr fontId="4"/>
  </si>
  <si>
    <t>申請者氏名</t>
    <phoneticPr fontId="4"/>
  </si>
  <si>
    <t>電　　　話</t>
    <phoneticPr fontId="4"/>
  </si>
  <si>
    <r>
      <t>令和元年</t>
    </r>
    <r>
      <rPr>
        <b/>
        <sz val="11"/>
        <rFont val="HGPｺﾞｼｯｸE"/>
        <family val="3"/>
        <charset val="128"/>
      </rPr>
      <t>12</t>
    </r>
    <r>
      <rPr>
        <b/>
        <sz val="11"/>
        <rFont val="BIZ UDPゴシック"/>
        <family val="3"/>
        <charset val="128"/>
      </rPr>
      <t>月（Ｂ）</t>
    </r>
    <rPh sb="0" eb="2">
      <t>レイワ</t>
    </rPh>
    <rPh sb="2" eb="4">
      <t>ガンネン</t>
    </rPh>
    <rPh sb="6" eb="7">
      <t>ガツ</t>
    </rPh>
    <phoneticPr fontId="4"/>
  </si>
  <si>
    <r>
      <t>上記</t>
    </r>
    <r>
      <rPr>
        <b/>
        <sz val="11"/>
        <color theme="1"/>
        <rFont val="BIZ UDPゴシック"/>
        <family val="3"/>
        <charset val="128"/>
      </rPr>
      <t>に対応する令和元年</t>
    </r>
    <r>
      <rPr>
        <b/>
        <sz val="11"/>
        <color theme="1"/>
        <rFont val="HGPｺﾞｼｯｸE"/>
        <family val="3"/>
        <charset val="128"/>
      </rPr>
      <t>12</t>
    </r>
    <r>
      <rPr>
        <b/>
        <sz val="11"/>
        <color theme="1"/>
        <rFont val="BIZ UDPゴシック"/>
        <family val="3"/>
        <charset val="128"/>
      </rPr>
      <t>月の売上高等</t>
    </r>
    <rPh sb="0" eb="2">
      <t>ジョウキ</t>
    </rPh>
    <rPh sb="3" eb="5">
      <t>タイオウ</t>
    </rPh>
    <rPh sb="7" eb="9">
      <t>レイワ</t>
    </rPh>
    <rPh sb="9" eb="11">
      <t>ガンネン</t>
    </rPh>
    <rPh sb="13" eb="14">
      <t>ガツ</t>
    </rPh>
    <rPh sb="15" eb="17">
      <t>ウリアゲ</t>
    </rPh>
    <rPh sb="17" eb="18">
      <t>ダカ</t>
    </rPh>
    <rPh sb="18" eb="19">
      <t>トウ</t>
    </rPh>
    <phoneticPr fontId="4"/>
  </si>
  <si>
    <r>
      <t>令和元年</t>
    </r>
    <r>
      <rPr>
        <b/>
        <sz val="11"/>
        <color theme="1"/>
        <rFont val="HGPｺﾞｼｯｸE"/>
        <family val="3"/>
        <charset val="128"/>
      </rPr>
      <t>12</t>
    </r>
    <r>
      <rPr>
        <b/>
        <sz val="11"/>
        <color theme="1"/>
        <rFont val="BIZ UDPゴシック"/>
        <family val="3"/>
        <charset val="128"/>
      </rPr>
      <t>月の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倍
（Ｂ×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）</t>
    </r>
    <rPh sb="0" eb="2">
      <t>レイワ</t>
    </rPh>
    <rPh sb="2" eb="4">
      <t>ガンネン</t>
    </rPh>
    <rPh sb="6" eb="7">
      <t>ガツ</t>
    </rPh>
    <rPh sb="9" eb="10">
      <t>バイ</t>
    </rPh>
    <phoneticPr fontId="4"/>
  </si>
  <si>
    <t>％（実績）</t>
    <rPh sb="2" eb="4">
      <t>ジッセキ</t>
    </rPh>
    <phoneticPr fontId="4"/>
  </si>
  <si>
    <t>Ｂ－Ａ
Ｂ</t>
    <phoneticPr fontId="4"/>
  </si>
  <si>
    <t xml:space="preserve"> ×100</t>
  </si>
  <si>
    <r>
      <t>％</t>
    </r>
    <r>
      <rPr>
        <sz val="9"/>
        <color theme="1"/>
        <rFont val="ＭＳ 明朝"/>
        <family val="1"/>
        <charset val="128"/>
      </rPr>
      <t>（実績見込み）</t>
    </r>
    <rPh sb="2" eb="4">
      <t>ジッセキ</t>
    </rPh>
    <rPh sb="4" eb="6">
      <t>ミコ</t>
    </rPh>
    <phoneticPr fontId="4"/>
  </si>
  <si>
    <t>２．（１）売上高等</t>
    <phoneticPr fontId="4"/>
  </si>
  <si>
    <t>　　（ロ）最近３か月間の売上高等の実績見込み</t>
    <phoneticPr fontId="4"/>
  </si>
  <si>
    <t>　Ｂ：令和元年１２月の売上高等　　</t>
    <rPh sb="3" eb="7">
      <t>レイワガンネン</t>
    </rPh>
    <rPh sb="9" eb="10">
      <t>ガツ</t>
    </rPh>
    <phoneticPr fontId="4"/>
  </si>
  <si>
    <t>（Ｂ×３）－（Ａ＋Ｃ）
Ｂ×３</t>
    <phoneticPr fontId="4"/>
  </si>
  <si>
    <t>　Ｃ：Ａの期間後２か月間の見込み売上高等</t>
  </si>
  <si>
    <t>様式第４―③（突発的災害「自然災害等」）</t>
    <rPh sb="7" eb="10">
      <t>トッパツテキ</t>
    </rPh>
    <rPh sb="10" eb="12">
      <t>サイガイ</t>
    </rPh>
    <rPh sb="13" eb="15">
      <t>シゼン</t>
    </rPh>
    <rPh sb="15" eb="17">
      <t>サイガイ</t>
    </rPh>
    <rPh sb="17" eb="18">
      <t>トウ</t>
    </rPh>
    <phoneticPr fontId="4"/>
  </si>
  <si>
    <t>の発生に起因して、下記のとおり、経営の安定に支障が生じております</t>
    <rPh sb="9" eb="11">
      <t>カキ</t>
    </rPh>
    <rPh sb="16" eb="18">
      <t>ケイエイ</t>
    </rPh>
    <rPh sb="19" eb="21">
      <t>アンテイ</t>
    </rPh>
    <rPh sb="22" eb="24">
      <t>シショウ</t>
    </rPh>
    <rPh sb="25" eb="26">
      <t>ショウ</t>
    </rPh>
    <phoneticPr fontId="4"/>
  </si>
  <si>
    <t>ので、中小企業信用保険法第２条第５項第４号の規定に基づき認定されるようお願いします。</t>
    <rPh sb="18" eb="19">
      <t>ダイ</t>
    </rPh>
    <rPh sb="20" eb="21">
      <t>ゴウ</t>
    </rPh>
    <phoneticPr fontId="4"/>
  </si>
  <si>
    <r>
      <t>◇ セーフティネット保証制度</t>
    </r>
    <r>
      <rPr>
        <b/>
        <sz val="16"/>
        <rFont val="HGPｺﾞｼｯｸE"/>
        <family val="3"/>
        <charset val="128"/>
      </rPr>
      <t>４</t>
    </r>
    <r>
      <rPr>
        <b/>
        <sz val="16"/>
        <rFont val="BIZ UDPゴシック"/>
        <family val="3"/>
        <charset val="128"/>
      </rPr>
      <t>号認定（</t>
    </r>
    <r>
      <rPr>
        <b/>
        <sz val="16"/>
        <rFont val="HGPｺﾞｼｯｸE"/>
        <family val="3"/>
        <charset val="128"/>
      </rPr>
      <t>４</t>
    </r>
    <r>
      <rPr>
        <b/>
        <sz val="16"/>
        <rFont val="BIZ UDPゴシック"/>
        <family val="3"/>
        <charset val="128"/>
      </rPr>
      <t>－</t>
    </r>
    <r>
      <rPr>
        <b/>
        <sz val="16"/>
        <rFont val="HGPｺﾞｼｯｸE"/>
        <family val="3"/>
        <charset val="128"/>
      </rPr>
      <t>③</t>
    </r>
    <r>
      <rPr>
        <b/>
        <sz val="16"/>
        <rFont val="BIZ UDPゴシック"/>
        <family val="3"/>
        <charset val="128"/>
      </rPr>
      <t>）　売上高計算表</t>
    </r>
    <rPh sb="10" eb="12">
      <t>ホショウ</t>
    </rPh>
    <rPh sb="12" eb="14">
      <t>セイド</t>
    </rPh>
    <rPh sb="15" eb="16">
      <t>ゴウ</t>
    </rPh>
    <rPh sb="16" eb="18">
      <t>ニンテイ</t>
    </rPh>
    <rPh sb="24" eb="26">
      <t>ウリアゲ</t>
    </rPh>
    <rPh sb="26" eb="27">
      <t>ダカ</t>
    </rPh>
    <rPh sb="27" eb="29">
      <t>ケイサン</t>
    </rPh>
    <rPh sb="29" eb="30">
      <t>ヒョウ</t>
    </rPh>
    <phoneticPr fontId="4"/>
  </si>
  <si>
    <r>
      <t>{( B－A ) ÷ B} ×</t>
    </r>
    <r>
      <rPr>
        <sz val="11"/>
        <color theme="1"/>
        <rFont val="HGPｺﾞｼｯｸE"/>
        <family val="3"/>
        <charset val="128"/>
      </rPr>
      <t xml:space="preserve"> 100</t>
    </r>
    <r>
      <rPr>
        <sz val="11"/>
        <color theme="1"/>
        <rFont val="BIZ UDPゴシック"/>
        <family val="3"/>
        <charset val="128"/>
      </rPr>
      <t xml:space="preserve"> ≧</t>
    </r>
    <r>
      <rPr>
        <sz val="11"/>
        <color theme="1"/>
        <rFont val="HGPｺﾞｼｯｸE"/>
        <family val="3"/>
        <charset val="128"/>
      </rPr>
      <t xml:space="preserve"> 20</t>
    </r>
    <r>
      <rPr>
        <sz val="11"/>
        <color theme="1"/>
        <rFont val="BIZ UDPゴシック"/>
        <family val="3"/>
        <charset val="128"/>
      </rPr>
      <t>%</t>
    </r>
    <phoneticPr fontId="4"/>
  </si>
  <si>
    <r>
      <t>{{(B×</t>
    </r>
    <r>
      <rPr>
        <sz val="11"/>
        <color theme="1"/>
        <rFont val="HGPｺﾞｼｯｸE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)－(A＋C)} ÷ (B×</t>
    </r>
    <r>
      <rPr>
        <sz val="11"/>
        <color theme="1"/>
        <rFont val="HGPｺﾞｼｯｸE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)}×</t>
    </r>
    <r>
      <rPr>
        <sz val="11"/>
        <color theme="1"/>
        <rFont val="HGPｺﾞｼｯｸE"/>
        <family val="3"/>
        <charset val="128"/>
      </rPr>
      <t>100</t>
    </r>
    <r>
      <rPr>
        <sz val="11"/>
        <color theme="1"/>
        <rFont val="BIZ UDPゴシック"/>
        <family val="3"/>
        <charset val="128"/>
      </rPr>
      <t xml:space="preserve"> ≧ </t>
    </r>
    <r>
      <rPr>
        <sz val="11"/>
        <color theme="1"/>
        <rFont val="HGPｺﾞｼｯｸE"/>
        <family val="3"/>
        <charset val="128"/>
      </rPr>
      <t>20</t>
    </r>
    <r>
      <rPr>
        <sz val="11"/>
        <color theme="1"/>
        <rFont val="BIZ UDPゴシック"/>
        <family val="3"/>
        <charset val="128"/>
      </rPr>
      <t>%</t>
    </r>
    <phoneticPr fontId="4"/>
  </si>
  <si>
    <t>　Ａ：災害等の発生における最近１か月間の売上高等　</t>
    <rPh sb="3" eb="5">
      <t>サイガイ</t>
    </rPh>
    <rPh sb="5" eb="6">
      <t>トウ</t>
    </rPh>
    <rPh sb="7" eb="9">
      <t>ハッセイ</t>
    </rPh>
    <phoneticPr fontId="4"/>
  </si>
  <si>
    <r>
      <t>中小企業信用保険法第</t>
    </r>
    <r>
      <rPr>
        <b/>
        <sz val="12"/>
        <color theme="1"/>
        <rFont val="HGPｺﾞｼｯｸE"/>
        <family val="3"/>
        <charset val="128"/>
      </rPr>
      <t>２</t>
    </r>
    <r>
      <rPr>
        <b/>
        <sz val="12"/>
        <color theme="1"/>
        <rFont val="BIZ UDPゴシック"/>
        <family val="3"/>
        <charset val="128"/>
      </rPr>
      <t>条第</t>
    </r>
    <r>
      <rPr>
        <b/>
        <sz val="12"/>
        <color theme="1"/>
        <rFont val="HGPｺﾞｼｯｸE"/>
        <family val="3"/>
        <charset val="128"/>
      </rPr>
      <t>５</t>
    </r>
    <r>
      <rPr>
        <b/>
        <sz val="12"/>
        <color theme="1"/>
        <rFont val="BIZ UDPゴシック"/>
        <family val="3"/>
        <charset val="128"/>
      </rPr>
      <t>項第</t>
    </r>
    <r>
      <rPr>
        <b/>
        <sz val="12"/>
        <color theme="1"/>
        <rFont val="HGPｺﾞｼｯｸE"/>
        <family val="3"/>
        <charset val="128"/>
      </rPr>
      <t>４</t>
    </r>
    <r>
      <rPr>
        <b/>
        <sz val="12"/>
        <color theme="1"/>
        <rFont val="BIZ UDPゴシック"/>
        <family val="3"/>
        <charset val="128"/>
      </rPr>
      <t>号の規定による認定申請書</t>
    </r>
    <rPh sb="15" eb="16">
      <t>ダイ</t>
    </rPh>
    <rPh sb="17" eb="18">
      <t>ゴウ</t>
    </rPh>
    <phoneticPr fontId="4"/>
  </si>
  <si>
    <t>　　（イ）最近１か月間の売上高等</t>
    <phoneticPr fontId="4"/>
  </si>
  <si>
    <t>私は、</t>
    <phoneticPr fontId="4"/>
  </si>
  <si>
    <r>
      <rPr>
        <sz val="10.5"/>
        <color theme="1"/>
        <rFont val="ＭＳ Ｐ明朝"/>
        <family val="1"/>
        <charset val="128"/>
      </rPr>
      <t>①</t>
    </r>
    <r>
      <rPr>
        <sz val="10.5"/>
        <color theme="1"/>
        <rFont val="Times New Roman"/>
        <family val="1"/>
      </rPr>
      <t/>
    </r>
    <phoneticPr fontId="4"/>
  </si>
  <si>
    <t>本様式は、業歴３か月以上１年１か月未満の場合あるいは前年以降、事業拡大等により前年比較が適当でない特段の</t>
    <rPh sb="49" eb="51">
      <t>トクダン</t>
    </rPh>
    <phoneticPr fontId="4"/>
  </si>
  <si>
    <t>事情がある場合に使用します。</t>
    <phoneticPr fontId="4"/>
  </si>
  <si>
    <t>③</t>
    <phoneticPr fontId="4"/>
  </si>
  <si>
    <t>②</t>
    <phoneticPr fontId="4"/>
  </si>
  <si>
    <t>本認定とは別に、金融機関及び信用保証協会による金融上の審査があります。</t>
  </si>
  <si>
    <t>市長から認定を受けた後、本認定の有効期限内に金融機関又は信用保証協会に対して、経営安定関連保証の申込み</t>
    <phoneticPr fontId="4"/>
  </si>
  <si>
    <t>を行うことが必要です。</t>
    <phoneticPr fontId="4"/>
  </si>
  <si>
    <t>新型コロナウイルス感染症</t>
    <rPh sb="0" eb="2">
      <t>シンガタ</t>
    </rPh>
    <rPh sb="9" eb="12">
      <t>カンセンショウ</t>
    </rPh>
    <phoneticPr fontId="4"/>
  </si>
  <si>
    <t>※自署しない場合は記名押印でも可</t>
    <phoneticPr fontId="4"/>
  </si>
  <si>
    <t>　令和５年１０月１日以降の認定申請分から、新型コロナウイルス感染症の発生に起因する</t>
    <phoneticPr fontId="45"/>
  </si>
  <si>
    <t>セーフティネット保証４号は、資金使途が借換（借換資金に追加融資資金を加えることは可）</t>
    <phoneticPr fontId="45"/>
  </si>
  <si>
    <t>に限定されております。ご確認のうえ、以下にチェックをお願いします。</t>
  </si>
  <si>
    <t>当該申請は既存融資の借換を目的とした申請です。</t>
    <phoneticPr fontId="45"/>
  </si>
  <si>
    <t>　令和５年１０月１日以降の認定申請分から、新型コロナウイルス感染症の発生に起因する</t>
    <phoneticPr fontId="45"/>
  </si>
  <si>
    <t>セーフティネット保証４号は、資金使途が借換（借換資金に追加融資資金を加えることは可）</t>
    <phoneticPr fontId="45"/>
  </si>
  <si>
    <t>　当該申請は既存融資の借換を目的とした申請です。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</si>
</sst>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_ "/>
  </numFmts>
  <fonts count="47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color theme="1"/>
      <name val="HGPｺﾞｼｯｸE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HGPｺﾞｼｯｸE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BIZ UDPゴシック"/>
      <family val="3"/>
      <charset val="128"/>
    </font>
    <font>
      <b/>
      <sz val="12"/>
      <color theme="1"/>
      <name val="HGPｺﾞｼｯｸE"/>
      <family val="3"/>
      <charset val="128"/>
    </font>
    <font>
      <sz val="12"/>
      <name val="ＭＳ 明朝"/>
      <family val="1"/>
      <charset val="128"/>
    </font>
    <font>
      <sz val="10.5"/>
      <color theme="1"/>
      <name val="Times New Roman"/>
      <family val="1"/>
    </font>
    <font>
      <sz val="11"/>
      <color rgb="FFFF0000"/>
      <name val="BIZ UDP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6"/>
      <name val="HGPｺﾞｼｯｸE"/>
      <family val="3"/>
      <charset val="128"/>
    </font>
    <font>
      <sz val="6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</borders>
  <cellStyleXfs count="6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2" applyFont="1" applyAlignment="1">
      <alignment horizontal="left" vertical="center" wrapText="1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0" fontId="12" fillId="0" borderId="0" xfId="1" applyNumberFormat="1" applyFont="1" applyFill="1" applyBorder="1" applyAlignment="1" applyProtection="1">
      <alignment horizontal="center" vertical="center"/>
    </xf>
    <xf numFmtId="0" fontId="10" fillId="0" borderId="0" xfId="2" applyFont="1" applyProtection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9" fontId="12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Alignment="1">
      <alignment horizontal="left" vertical="top"/>
    </xf>
    <xf numFmtId="0" fontId="11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17" fillId="0" borderId="0" xfId="2" applyFont="1" applyBorder="1" applyAlignment="1" applyProtection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7" fillId="0" borderId="0" xfId="2" applyFont="1" applyFill="1" applyBorder="1" applyAlignment="1" applyProtection="1">
      <alignment horizontal="center" vertical="center"/>
    </xf>
    <xf numFmtId="0" fontId="5" fillId="0" borderId="0" xfId="0" applyFont="1" applyFill="1">
      <alignment vertical="center"/>
    </xf>
    <xf numFmtId="0" fontId="0" fillId="0" borderId="7" xfId="0" applyBorder="1">
      <alignment vertical="center"/>
    </xf>
    <xf numFmtId="0" fontId="20" fillId="0" borderId="0" xfId="2" applyFont="1">
      <alignment vertical="center"/>
    </xf>
    <xf numFmtId="0" fontId="21" fillId="0" borderId="0" xfId="0" applyFont="1">
      <alignment vertical="center"/>
    </xf>
    <xf numFmtId="0" fontId="10" fillId="0" borderId="7" xfId="2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8" fillId="0" borderId="0" xfId="0" applyFont="1">
      <alignment vertical="center"/>
    </xf>
    <xf numFmtId="0" fontId="5" fillId="0" borderId="0" xfId="0" applyFont="1" applyBorder="1">
      <alignment vertical="center"/>
    </xf>
    <xf numFmtId="0" fontId="26" fillId="0" borderId="0" xfId="2" applyFont="1">
      <alignment vertical="center"/>
    </xf>
    <xf numFmtId="0" fontId="27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6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horizontal="center" vertical="center"/>
    </xf>
    <xf numFmtId="9" fontId="21" fillId="0" borderId="0" xfId="1" applyNumberFormat="1" applyFont="1" applyAlignment="1">
      <alignment horizontal="center" vertical="center"/>
    </xf>
    <xf numFmtId="9" fontId="21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0" fillId="0" borderId="0" xfId="0" applyFont="1">
      <alignment vertical="center"/>
    </xf>
    <xf numFmtId="0" fontId="31" fillId="0" borderId="0" xfId="2" applyFont="1">
      <alignment vertical="center"/>
    </xf>
    <xf numFmtId="0" fontId="32" fillId="0" borderId="0" xfId="0" applyFont="1">
      <alignment vertical="center"/>
    </xf>
    <xf numFmtId="3" fontId="35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8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indent="1"/>
    </xf>
    <xf numFmtId="0" fontId="10" fillId="0" borderId="0" xfId="2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shrinkToFit="1"/>
    </xf>
    <xf numFmtId="0" fontId="2" fillId="2" borderId="7" xfId="0" applyFont="1" applyFill="1" applyBorder="1" applyAlignment="1" applyProtection="1">
      <alignment shrinkToFit="1"/>
    </xf>
    <xf numFmtId="0" fontId="2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38" fontId="26" fillId="0" borderId="4" xfId="4" applyFont="1" applyFill="1" applyBorder="1" applyAlignment="1">
      <alignment vertical="center"/>
    </xf>
    <xf numFmtId="38" fontId="26" fillId="0" borderId="0" xfId="4" applyFont="1" applyFill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3" fontId="2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" fillId="0" borderId="7" xfId="0" applyNumberFormat="1" applyFont="1" applyBorder="1" applyAlignment="1">
      <alignment horizontal="center"/>
    </xf>
    <xf numFmtId="3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78" fontId="25" fillId="0" borderId="7" xfId="1" applyNumberFormat="1" applyFont="1" applyBorder="1" applyAlignment="1">
      <alignment horizontal="right"/>
    </xf>
    <xf numFmtId="178" fontId="25" fillId="0" borderId="7" xfId="0" applyNumberFormat="1" applyFont="1" applyBorder="1" applyAlignment="1"/>
    <xf numFmtId="0" fontId="7" fillId="0" borderId="0" xfId="5">
      <alignment vertical="center"/>
    </xf>
    <xf numFmtId="0" fontId="7" fillId="0" borderId="0" xfId="5" applyFont="1" applyAlignment="1">
      <alignment vertical="center" wrapText="1"/>
    </xf>
    <xf numFmtId="0" fontId="30" fillId="0" borderId="0" xfId="5" applyFont="1">
      <alignment vertical="center"/>
    </xf>
    <xf numFmtId="0" fontId="44" fillId="0" borderId="0" xfId="0" applyFont="1" applyAlignment="1">
      <alignment vertical="center"/>
    </xf>
    <xf numFmtId="0" fontId="46" fillId="0" borderId="0" xfId="5" applyFont="1">
      <alignment vertical="center"/>
    </xf>
    <xf numFmtId="0" fontId="7" fillId="0" borderId="0" xfId="5" applyBorder="1">
      <alignment vertical="center"/>
    </xf>
    <xf numFmtId="0" fontId="3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2" fillId="2" borderId="0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>
      <alignment horizontal="left" vertical="center" wrapText="1"/>
    </xf>
    <xf numFmtId="3" fontId="25" fillId="0" borderId="12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2" applyFont="1" applyAlignment="1">
      <alignment horizontal="center" vertical="top" wrapText="1"/>
    </xf>
    <xf numFmtId="0" fontId="11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2" fillId="2" borderId="7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right" vertical="top" shrinkToFit="1"/>
    </xf>
    <xf numFmtId="0" fontId="6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8" fontId="24" fillId="0" borderId="0" xfId="4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horizontal="center" vertical="center"/>
    </xf>
    <xf numFmtId="38" fontId="24" fillId="0" borderId="0" xfId="4" applyFont="1" applyBorder="1" applyAlignment="1">
      <alignment horizontal="right" vertical="center"/>
    </xf>
    <xf numFmtId="0" fontId="37" fillId="0" borderId="0" xfId="0" applyFont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77" fontId="14" fillId="0" borderId="0" xfId="1" applyNumberFormat="1" applyFont="1" applyBorder="1" applyAlignment="1">
      <alignment horizontal="center" vertical="center"/>
    </xf>
    <xf numFmtId="177" fontId="14" fillId="0" borderId="20" xfId="1" applyNumberFormat="1" applyFont="1" applyBorder="1" applyAlignment="1">
      <alignment horizontal="center" vertical="center"/>
    </xf>
    <xf numFmtId="177" fontId="14" fillId="0" borderId="0" xfId="1" applyNumberFormat="1" applyFont="1" applyBorder="1" applyAlignment="1">
      <alignment horizontal="center" vertical="center" wrapText="1"/>
    </xf>
    <xf numFmtId="177" fontId="14" fillId="0" borderId="20" xfId="1" applyNumberFormat="1" applyFont="1" applyBorder="1" applyAlignment="1">
      <alignment horizontal="center" vertical="center" wrapText="1"/>
    </xf>
    <xf numFmtId="38" fontId="26" fillId="0" borderId="9" xfId="4" applyFont="1" applyFill="1" applyBorder="1" applyAlignment="1">
      <alignment horizontal="center" vertical="center"/>
    </xf>
    <xf numFmtId="38" fontId="26" fillId="0" borderId="10" xfId="4" applyFont="1" applyFill="1" applyBorder="1" applyAlignment="1">
      <alignment horizontal="center" vertical="center"/>
    </xf>
    <xf numFmtId="38" fontId="26" fillId="0" borderId="19" xfId="4" applyFont="1" applyFill="1" applyBorder="1" applyAlignment="1">
      <alignment horizontal="center" vertical="center"/>
    </xf>
    <xf numFmtId="38" fontId="26" fillId="0" borderId="0" xfId="4" applyFont="1" applyFill="1" applyBorder="1" applyAlignment="1">
      <alignment horizontal="center" vertical="center"/>
    </xf>
    <xf numFmtId="38" fontId="27" fillId="0" borderId="9" xfId="4" applyFont="1" applyBorder="1" applyAlignment="1">
      <alignment horizontal="center" vertical="center"/>
    </xf>
    <xf numFmtId="38" fontId="13" fillId="2" borderId="1" xfId="4" applyFont="1" applyFill="1" applyBorder="1" applyAlignment="1" applyProtection="1">
      <alignment horizontal="right" vertical="center"/>
      <protection locked="0"/>
    </xf>
    <xf numFmtId="38" fontId="13" fillId="2" borderId="2" xfId="4" applyFont="1" applyFill="1" applyBorder="1" applyAlignment="1" applyProtection="1">
      <alignment horizontal="right" vertical="center"/>
      <protection locked="0"/>
    </xf>
    <xf numFmtId="38" fontId="13" fillId="2" borderId="6" xfId="4" applyFont="1" applyFill="1" applyBorder="1" applyAlignment="1" applyProtection="1">
      <alignment horizontal="right" vertical="center"/>
      <protection locked="0"/>
    </xf>
    <xf numFmtId="38" fontId="13" fillId="2" borderId="7" xfId="4" applyFont="1" applyFill="1" applyBorder="1" applyAlignment="1" applyProtection="1">
      <alignment horizontal="right" vertical="center"/>
      <protection locked="0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38" fontId="24" fillId="0" borderId="15" xfId="4" applyFont="1" applyFill="1" applyBorder="1" applyAlignment="1" applyProtection="1">
      <alignment horizontal="right" vertical="center"/>
    </xf>
    <xf numFmtId="38" fontId="24" fillId="0" borderId="2" xfId="4" applyFont="1" applyFill="1" applyBorder="1" applyAlignment="1" applyProtection="1">
      <alignment horizontal="right" vertical="center"/>
    </xf>
    <xf numFmtId="38" fontId="24" fillId="0" borderId="16" xfId="4" applyFont="1" applyFill="1" applyBorder="1" applyAlignment="1" applyProtection="1">
      <alignment horizontal="right" vertical="center"/>
    </xf>
    <xf numFmtId="38" fontId="24" fillId="0" borderId="7" xfId="4" applyFont="1" applyFill="1" applyBorder="1" applyAlignment="1" applyProtection="1">
      <alignment horizontal="right" vertical="center"/>
    </xf>
    <xf numFmtId="38" fontId="26" fillId="0" borderId="18" xfId="4" applyFont="1" applyFill="1" applyBorder="1" applyAlignment="1">
      <alignment horizontal="center" vertical="center"/>
    </xf>
    <xf numFmtId="38" fontId="27" fillId="0" borderId="11" xfId="4" applyFont="1" applyFill="1" applyBorder="1" applyAlignment="1">
      <alignment horizontal="center" vertical="center"/>
    </xf>
    <xf numFmtId="38" fontId="27" fillId="0" borderId="9" xfId="4" applyFont="1" applyFill="1" applyBorder="1" applyAlignment="1">
      <alignment horizontal="center" vertical="center"/>
    </xf>
    <xf numFmtId="38" fontId="27" fillId="0" borderId="10" xfId="4" applyFont="1" applyFill="1" applyBorder="1" applyAlignment="1">
      <alignment horizontal="center" vertical="center"/>
    </xf>
    <xf numFmtId="38" fontId="27" fillId="0" borderId="30" xfId="4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29" fillId="2" borderId="2" xfId="0" applyFont="1" applyFill="1" applyBorder="1" applyAlignment="1" applyProtection="1">
      <alignment horizontal="right" vertical="center"/>
      <protection locked="0"/>
    </xf>
    <xf numFmtId="0" fontId="29" fillId="2" borderId="0" xfId="0" applyFont="1" applyFill="1" applyBorder="1" applyAlignment="1" applyProtection="1">
      <alignment horizontal="right" vertical="center"/>
      <protection locked="0"/>
    </xf>
    <xf numFmtId="0" fontId="29" fillId="2" borderId="1" xfId="0" applyFont="1" applyFill="1" applyBorder="1" applyAlignment="1" applyProtection="1">
      <alignment horizontal="right" vertical="center"/>
      <protection locked="0"/>
    </xf>
    <xf numFmtId="0" fontId="29" fillId="2" borderId="4" xfId="0" applyFont="1" applyFill="1" applyBorder="1" applyAlignment="1" applyProtection="1">
      <alignment horizontal="right" vertical="center"/>
      <protection locked="0"/>
    </xf>
    <xf numFmtId="0" fontId="29" fillId="0" borderId="15" xfId="0" applyFont="1" applyFill="1" applyBorder="1" applyAlignment="1" applyProtection="1">
      <alignment horizontal="right" vertical="center"/>
    </xf>
    <xf numFmtId="0" fontId="29" fillId="0" borderId="2" xfId="0" applyFont="1" applyFill="1" applyBorder="1" applyAlignment="1" applyProtection="1">
      <alignment horizontal="right" vertical="center"/>
    </xf>
    <xf numFmtId="0" fontId="29" fillId="0" borderId="16" xfId="0" applyFont="1" applyFill="1" applyBorder="1" applyAlignment="1" applyProtection="1">
      <alignment horizontal="right" vertical="center"/>
    </xf>
    <xf numFmtId="0" fontId="29" fillId="0" borderId="7" xfId="0" applyFont="1" applyFill="1" applyBorder="1" applyAlignment="1" applyProtection="1">
      <alignment horizontal="right" vertical="center"/>
    </xf>
    <xf numFmtId="0" fontId="29" fillId="0" borderId="2" xfId="0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38" fontId="24" fillId="0" borderId="1" xfId="4" applyFont="1" applyBorder="1" applyAlignment="1">
      <alignment horizontal="right" vertical="center"/>
    </xf>
    <xf numFmtId="38" fontId="24" fillId="0" borderId="2" xfId="4" applyFont="1" applyBorder="1" applyAlignment="1">
      <alignment horizontal="right" vertical="center"/>
    </xf>
    <xf numFmtId="38" fontId="24" fillId="0" borderId="6" xfId="4" applyFont="1" applyBorder="1" applyAlignment="1">
      <alignment horizontal="right" vertical="center"/>
    </xf>
    <xf numFmtId="38" fontId="24" fillId="0" borderId="7" xfId="4" applyFont="1" applyBorder="1" applyAlignment="1">
      <alignment horizontal="right" vertical="center"/>
    </xf>
    <xf numFmtId="38" fontId="24" fillId="2" borderId="15" xfId="4" applyFont="1" applyFill="1" applyBorder="1" applyAlignment="1" applyProtection="1">
      <alignment horizontal="right" vertical="center"/>
      <protection locked="0"/>
    </xf>
    <xf numFmtId="38" fontId="24" fillId="2" borderId="2" xfId="4" applyFont="1" applyFill="1" applyBorder="1" applyAlignment="1" applyProtection="1">
      <alignment horizontal="right" vertical="center"/>
      <protection locked="0"/>
    </xf>
    <xf numFmtId="38" fontId="24" fillId="2" borderId="16" xfId="4" applyFont="1" applyFill="1" applyBorder="1" applyAlignment="1" applyProtection="1">
      <alignment horizontal="right" vertical="center"/>
      <protection locked="0"/>
    </xf>
    <xf numFmtId="38" fontId="24" fillId="2" borderId="7" xfId="4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</cellXfs>
  <cellStyles count="6">
    <cellStyle name="パーセント" xfId="1" builtinId="5"/>
    <cellStyle name="桁区切り" xfId="4" builtinId="6"/>
    <cellStyle name="桁区切り 2" xfId="3"/>
    <cellStyle name="標準" xfId="0" builtinId="0"/>
    <cellStyle name="標準 2" xfId="2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26</xdr:row>
      <xdr:rowOff>257175</xdr:rowOff>
    </xdr:from>
    <xdr:to>
      <xdr:col>4</xdr:col>
      <xdr:colOff>457200</xdr:colOff>
      <xdr:row>26</xdr:row>
      <xdr:rowOff>257175</xdr:rowOff>
    </xdr:to>
    <xdr:cxnSp macro="">
      <xdr:nvCxnSpPr>
        <xdr:cNvPr id="4" name="直線コネクタ 3"/>
        <xdr:cNvCxnSpPr/>
      </xdr:nvCxnSpPr>
      <xdr:spPr>
        <a:xfrm>
          <a:off x="1257300" y="5019675"/>
          <a:ext cx="428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31</xdr:row>
      <xdr:rowOff>257175</xdr:rowOff>
    </xdr:from>
    <xdr:to>
      <xdr:col>5</xdr:col>
      <xdr:colOff>561975</xdr:colOff>
      <xdr:row>31</xdr:row>
      <xdr:rowOff>257175</xdr:rowOff>
    </xdr:to>
    <xdr:cxnSp macro="">
      <xdr:nvCxnSpPr>
        <xdr:cNvPr id="5" name="直線コネクタ 4"/>
        <xdr:cNvCxnSpPr/>
      </xdr:nvCxnSpPr>
      <xdr:spPr>
        <a:xfrm>
          <a:off x="1104900" y="6477000"/>
          <a:ext cx="1190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291354</xdr:colOff>
      <xdr:row>1</xdr:row>
      <xdr:rowOff>168088</xdr:rowOff>
    </xdr:from>
    <xdr:to>
      <xdr:col>12</xdr:col>
      <xdr:colOff>302560</xdr:colOff>
      <xdr:row>7</xdr:row>
      <xdr:rowOff>100053</xdr:rowOff>
    </xdr:to>
    <xdr:sp macro="" textlink="">
      <xdr:nvSpPr>
        <xdr:cNvPr id="6" name="正方形/長方形 5"/>
        <xdr:cNvSpPr/>
      </xdr:nvSpPr>
      <xdr:spPr>
        <a:xfrm>
          <a:off x="818030" y="168088"/>
          <a:ext cx="5345206" cy="12318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</xdr:row>
          <xdr:rowOff>19050</xdr:rowOff>
        </xdr:from>
        <xdr:to>
          <xdr:col>4</xdr:col>
          <xdr:colOff>200025</xdr:colOff>
          <xdr:row>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122463</xdr:colOff>
      <xdr:row>0</xdr:row>
      <xdr:rowOff>168088</xdr:rowOff>
    </xdr:from>
    <xdr:to>
      <xdr:col>30</xdr:col>
      <xdr:colOff>27215</xdr:colOff>
      <xdr:row>6</xdr:row>
      <xdr:rowOff>100053</xdr:rowOff>
    </xdr:to>
    <xdr:sp macro="" textlink="">
      <xdr:nvSpPr>
        <xdr:cNvPr id="2" name="正方形/長方形 1"/>
        <xdr:cNvSpPr/>
      </xdr:nvSpPr>
      <xdr:spPr>
        <a:xfrm>
          <a:off x="326570" y="168088"/>
          <a:ext cx="5823859" cy="12790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76200</xdr:rowOff>
        </xdr:from>
        <xdr:to>
          <xdr:col>5</xdr:col>
          <xdr:colOff>104775</xdr:colOff>
          <xdr:row>6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comments" Target="../comments1.xml" />
  <Relationship Id="rId4" Type="http://schemas.openxmlformats.org/officeDocument/2006/relationships/ctrlProp" Target="../ctrlProps/ctrlProp2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49"/>
  <sheetViews>
    <sheetView showGridLines="0" tabSelected="1" view="pageBreakPreview" zoomScale="85" zoomScaleNormal="100" zoomScaleSheetLayoutView="85" workbookViewId="0">
      <selection activeCell="J14" sqref="J14:N14"/>
    </sheetView>
  </sheetViews>
  <sheetFormatPr defaultRowHeight="18.75" customHeight="1"/>
  <cols>
    <col min="1" max="1" width="4.125" customWidth="1"/>
    <col min="2" max="2" width="2.75" customWidth="1"/>
    <col min="3" max="3" width="5.375" customWidth="1"/>
    <col min="4" max="4" width="3.5" customWidth="1"/>
    <col min="5" max="5" width="6.625" customWidth="1"/>
    <col min="7" max="7" width="5" customWidth="1"/>
    <col min="8" max="8" width="4.625" customWidth="1"/>
    <col min="13" max="14" width="9" customWidth="1"/>
    <col min="15" max="15" width="4.5" customWidth="1"/>
  </cols>
  <sheetData>
    <row r="1" spans="1:19" s="51" customFormat="1" ht="18.75" customHeight="1">
      <c r="B1" s="64" t="s">
        <v>49</v>
      </c>
      <c r="C1" s="64"/>
      <c r="D1" s="59"/>
      <c r="P1" s="52"/>
    </row>
    <row r="2" spans="1:19" s="85" customFormat="1" ht="18.75" customHeight="1">
      <c r="C2" s="86"/>
    </row>
    <row r="3" spans="1:19" s="85" customFormat="1" ht="18.75" customHeight="1">
      <c r="C3" s="87"/>
      <c r="D3" s="88" t="s">
        <v>73</v>
      </c>
    </row>
    <row r="4" spans="1:19" s="85" customFormat="1" ht="18.75" customHeight="1">
      <c r="D4" s="88" t="s">
        <v>74</v>
      </c>
      <c r="S4" s="89"/>
    </row>
    <row r="5" spans="1:19" s="85" customFormat="1" ht="18.75" customHeight="1">
      <c r="D5" s="88" t="s">
        <v>71</v>
      </c>
    </row>
    <row r="6" spans="1:19" s="85" customFormat="1" ht="9.75" customHeight="1"/>
    <row r="7" spans="1:19" s="85" customFormat="1" ht="18.75" customHeight="1">
      <c r="A7" s="90"/>
      <c r="E7" s="87" t="s">
        <v>75</v>
      </c>
      <c r="F7" s="87"/>
    </row>
    <row r="8" spans="1:19" s="85" customFormat="1" ht="18.75" customHeight="1">
      <c r="A8" s="90"/>
      <c r="D8" s="87"/>
    </row>
    <row r="9" spans="1:19" ht="18.75" customHeight="1">
      <c r="B9" s="91" t="s">
        <v>56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P9" s="7"/>
    </row>
    <row r="10" spans="1:19" ht="18.75" customHeight="1">
      <c r="L10" s="99" t="s">
        <v>28</v>
      </c>
      <c r="M10" s="99"/>
      <c r="N10" s="99"/>
      <c r="P10" s="21"/>
      <c r="Q10" s="23"/>
    </row>
    <row r="11" spans="1:19" ht="18.75" customHeight="1">
      <c r="B11" s="53" t="s">
        <v>4</v>
      </c>
      <c r="C11" s="53"/>
      <c r="D11" s="53"/>
      <c r="E11" s="53"/>
      <c r="P11" s="21"/>
      <c r="Q11" s="23"/>
    </row>
    <row r="12" spans="1:19" ht="24.95" customHeight="1">
      <c r="B12" s="53" t="s">
        <v>26</v>
      </c>
      <c r="C12" s="53"/>
      <c r="D12" s="53"/>
      <c r="E12" s="53"/>
      <c r="I12" s="66" t="s">
        <v>34</v>
      </c>
      <c r="J12" s="95"/>
      <c r="K12" s="95"/>
      <c r="L12" s="95"/>
      <c r="M12" s="95"/>
      <c r="N12" s="95"/>
      <c r="P12" s="109"/>
      <c r="Q12" s="109"/>
    </row>
    <row r="13" spans="1:19" ht="18.75" customHeight="1">
      <c r="I13" s="65"/>
      <c r="J13" s="50"/>
      <c r="K13" s="50"/>
      <c r="L13" s="50"/>
      <c r="M13" s="50"/>
      <c r="N13" s="50"/>
      <c r="P13" s="43"/>
      <c r="Q13" s="43"/>
    </row>
    <row r="14" spans="1:19" ht="24.95" customHeight="1">
      <c r="I14" s="66" t="s">
        <v>35</v>
      </c>
      <c r="J14" s="95"/>
      <c r="K14" s="95"/>
      <c r="L14" s="95"/>
      <c r="M14" s="95"/>
      <c r="N14" s="95"/>
      <c r="P14" s="7"/>
    </row>
    <row r="15" spans="1:19" ht="18.75" customHeight="1">
      <c r="I15" s="115" t="s">
        <v>68</v>
      </c>
      <c r="J15" s="115"/>
      <c r="K15" s="115"/>
      <c r="L15" s="115"/>
      <c r="M15" s="115"/>
      <c r="N15" s="115"/>
      <c r="P15" s="7"/>
    </row>
    <row r="16" spans="1:19" ht="24.95" customHeight="1">
      <c r="I16" s="66" t="s">
        <v>36</v>
      </c>
      <c r="J16" s="95"/>
      <c r="K16" s="95"/>
      <c r="L16" s="95"/>
      <c r="M16" s="95"/>
      <c r="N16" s="95"/>
      <c r="P16" s="110"/>
      <c r="Q16" s="110"/>
    </row>
    <row r="17" spans="2:17" ht="18.75" customHeight="1">
      <c r="I17" s="1"/>
      <c r="P17" s="9"/>
    </row>
    <row r="18" spans="2:17" ht="18.75" customHeight="1">
      <c r="B18" s="105" t="s">
        <v>58</v>
      </c>
      <c r="C18" s="105"/>
      <c r="D18" s="106" t="s">
        <v>67</v>
      </c>
      <c r="E18" s="106"/>
      <c r="F18" s="106"/>
      <c r="G18" s="106"/>
      <c r="H18" s="112" t="s">
        <v>50</v>
      </c>
      <c r="I18" s="112"/>
      <c r="J18" s="112"/>
      <c r="K18" s="112"/>
      <c r="L18" s="112"/>
      <c r="M18" s="112"/>
      <c r="N18" s="112"/>
      <c r="P18" s="111"/>
      <c r="Q18" s="111"/>
    </row>
    <row r="19" spans="2:17" ht="18.75" customHeight="1">
      <c r="B19" s="100" t="s">
        <v>51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P19" s="27"/>
      <c r="Q19" s="27"/>
    </row>
    <row r="20" spans="2:17" ht="18.75" customHeight="1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P20" s="63"/>
      <c r="Q20" s="63"/>
    </row>
    <row r="21" spans="2:17" ht="18.75" customHeight="1">
      <c r="B21" s="41"/>
      <c r="C21" s="61"/>
      <c r="D21" s="61"/>
      <c r="E21" s="41"/>
      <c r="F21" s="41"/>
      <c r="G21" s="61"/>
      <c r="H21" s="41"/>
      <c r="I21" s="41"/>
      <c r="J21" s="41"/>
      <c r="K21" s="41"/>
      <c r="L21" s="41"/>
      <c r="M21" s="41"/>
      <c r="N21" s="41"/>
      <c r="P21" s="44"/>
      <c r="Q21" s="44"/>
    </row>
    <row r="22" spans="2:17" ht="18.75" customHeight="1">
      <c r="B22" s="1"/>
      <c r="C22" s="1"/>
      <c r="D22" s="1"/>
      <c r="I22" s="114" t="s">
        <v>0</v>
      </c>
      <c r="J22" s="114"/>
      <c r="P22" s="7"/>
    </row>
    <row r="23" spans="2:17" ht="18.75" customHeight="1">
      <c r="B23" s="58" t="s">
        <v>27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49"/>
      <c r="P23" s="7"/>
    </row>
    <row r="24" spans="2:17" ht="18.75" customHeight="1">
      <c r="L24" s="113" t="s">
        <v>28</v>
      </c>
      <c r="M24" s="113"/>
      <c r="N24" s="113"/>
      <c r="P24" s="10"/>
    </row>
    <row r="25" spans="2:17" ht="18.75" customHeight="1">
      <c r="B25" s="112" t="s">
        <v>44</v>
      </c>
      <c r="C25" s="112"/>
      <c r="D25" s="112"/>
      <c r="E25" s="112"/>
      <c r="P25" s="11"/>
    </row>
    <row r="26" spans="2:17" s="53" customFormat="1" ht="18.75" customHeight="1">
      <c r="B26" s="53" t="s">
        <v>57</v>
      </c>
      <c r="P26" s="54"/>
    </row>
    <row r="27" spans="2:17" ht="39.950000000000003" customHeight="1">
      <c r="D27" s="71"/>
      <c r="E27" s="71" t="s">
        <v>41</v>
      </c>
      <c r="F27" s="53" t="s">
        <v>42</v>
      </c>
      <c r="J27" s="55"/>
      <c r="K27" s="72" t="s">
        <v>5</v>
      </c>
      <c r="L27" s="83" t="str">
        <f>IF(売上高計算表!B32="","",売上高計算表!AD41*100)</f>
        <v/>
      </c>
      <c r="M27" s="102" t="s">
        <v>40</v>
      </c>
      <c r="N27" s="102"/>
      <c r="P27" s="12"/>
    </row>
    <row r="28" spans="2:17" ht="24.95" customHeight="1">
      <c r="B28" s="58"/>
      <c r="C28" s="58"/>
      <c r="D28" s="112" t="s">
        <v>55</v>
      </c>
      <c r="E28" s="112"/>
      <c r="F28" s="112"/>
      <c r="G28" s="112"/>
      <c r="H28" s="112"/>
      <c r="I28" s="112"/>
      <c r="J28" s="112"/>
      <c r="K28" s="112"/>
      <c r="L28" s="101" t="str">
        <f>IF(売上高計算表!B20="","",売上高計算表!B20)</f>
        <v/>
      </c>
      <c r="M28" s="101"/>
      <c r="N28" s="77" t="s">
        <v>6</v>
      </c>
      <c r="P28" s="13"/>
    </row>
    <row r="29" spans="2:17" ht="24.95" customHeight="1">
      <c r="B29" s="58"/>
      <c r="C29" s="58"/>
      <c r="D29" s="112" t="s">
        <v>46</v>
      </c>
      <c r="E29" s="112"/>
      <c r="F29" s="112"/>
      <c r="G29" s="112"/>
      <c r="H29" s="112"/>
      <c r="I29" s="112"/>
      <c r="J29" s="112"/>
      <c r="K29" s="112"/>
      <c r="L29" s="101" t="str">
        <f>IF(売上高計算表!B32="","",売上高計算表!B32)</f>
        <v/>
      </c>
      <c r="M29" s="101"/>
      <c r="N29" s="77" t="s">
        <v>6</v>
      </c>
      <c r="P29" s="14"/>
    </row>
    <row r="30" spans="2:17" ht="18.75" customHeight="1">
      <c r="P30" s="14"/>
    </row>
    <row r="31" spans="2:17" ht="18.75" customHeight="1">
      <c r="B31" s="58" t="s">
        <v>45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67"/>
      <c r="P31" s="7"/>
    </row>
    <row r="32" spans="2:17" ht="39.950000000000003" customHeight="1">
      <c r="D32" s="103" t="s">
        <v>47</v>
      </c>
      <c r="E32" s="103"/>
      <c r="F32" s="103"/>
      <c r="G32" s="73" t="s">
        <v>42</v>
      </c>
      <c r="J32" s="57"/>
      <c r="K32" s="74" t="s">
        <v>5</v>
      </c>
      <c r="L32" s="84" t="str">
        <f>IF(売上高計算表!B32="","",売上高計算表!AD47*100)</f>
        <v/>
      </c>
      <c r="M32" s="104" t="s">
        <v>43</v>
      </c>
      <c r="N32" s="104"/>
      <c r="P32" s="7"/>
    </row>
    <row r="33" spans="2:16" ht="24.95" customHeight="1">
      <c r="B33" s="58"/>
      <c r="C33" s="58"/>
      <c r="D33" s="112" t="s">
        <v>48</v>
      </c>
      <c r="E33" s="112"/>
      <c r="F33" s="112"/>
      <c r="G33" s="112"/>
      <c r="H33" s="112"/>
      <c r="I33" s="112"/>
      <c r="J33" s="112"/>
      <c r="K33" s="112"/>
      <c r="L33" s="101" t="str">
        <f>IF(売上高計算表!R18="","",売上高計算表!Z20)</f>
        <v/>
      </c>
      <c r="M33" s="101"/>
      <c r="N33" s="77" t="s">
        <v>6</v>
      </c>
      <c r="P33" s="7"/>
    </row>
    <row r="34" spans="2:16" ht="18.75" customHeight="1">
      <c r="B34" s="67"/>
      <c r="C34" s="78"/>
      <c r="D34" s="67"/>
      <c r="E34" s="67"/>
      <c r="F34" s="67"/>
      <c r="G34" s="67"/>
      <c r="H34" s="67"/>
      <c r="I34" s="67"/>
      <c r="J34" s="24"/>
      <c r="K34" s="56"/>
      <c r="L34" s="75"/>
      <c r="M34" s="75"/>
      <c r="N34" s="76"/>
      <c r="P34" s="7"/>
    </row>
    <row r="35" spans="2:16" ht="18.75" customHeight="1">
      <c r="P35" s="16"/>
    </row>
    <row r="36" spans="2:16" ht="18.75" customHeight="1">
      <c r="B36" s="58" t="s">
        <v>1</v>
      </c>
      <c r="C36" s="58"/>
      <c r="D36" s="58"/>
      <c r="E36" s="58"/>
      <c r="F36" s="58"/>
      <c r="G36" s="58"/>
      <c r="H36" s="58"/>
      <c r="I36" s="58"/>
      <c r="J36" s="58"/>
      <c r="K36" s="58"/>
      <c r="P36" s="17"/>
    </row>
    <row r="37" spans="2:16" ht="18.75" customHeight="1">
      <c r="B37" s="81" t="s">
        <v>59</v>
      </c>
      <c r="C37" s="107" t="s">
        <v>60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8"/>
    </row>
    <row r="38" spans="2:16" ht="18.75" customHeight="1">
      <c r="B38" s="81"/>
      <c r="C38" s="107" t="s">
        <v>61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8"/>
    </row>
    <row r="39" spans="2:16" ht="18.75" customHeight="1">
      <c r="B39" s="82" t="s">
        <v>63</v>
      </c>
      <c r="C39" s="107" t="s">
        <v>64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8"/>
    </row>
    <row r="40" spans="2:16" ht="18.75" customHeight="1">
      <c r="B40" s="82" t="s">
        <v>62</v>
      </c>
      <c r="C40" s="116" t="s">
        <v>65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9"/>
    </row>
    <row r="41" spans="2:16" ht="18.75" customHeight="1">
      <c r="B41" s="80"/>
      <c r="C41" s="107" t="s">
        <v>66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P41" s="19"/>
    </row>
    <row r="42" spans="2:16" ht="9.75" customHeight="1">
      <c r="P42" s="20"/>
    </row>
    <row r="43" spans="2:16" ht="18.75" customHeight="1">
      <c r="B43" s="92" t="s">
        <v>23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2:16" ht="18.75" customHeight="1">
      <c r="B44" s="96" t="s">
        <v>24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2:16" ht="18.75" customHeight="1">
      <c r="B45" s="3" t="s">
        <v>2</v>
      </c>
      <c r="C45" s="62"/>
      <c r="D45" s="62"/>
      <c r="E45" s="4"/>
      <c r="F45" s="4"/>
      <c r="G45" s="4"/>
      <c r="H45" s="4"/>
      <c r="I45" s="4"/>
      <c r="J45" s="4"/>
      <c r="K45" s="4"/>
      <c r="L45" s="4"/>
      <c r="M45" s="4"/>
      <c r="N45" s="5"/>
    </row>
    <row r="46" spans="2:16" ht="18.75" customHeight="1">
      <c r="B46" s="3" t="s">
        <v>3</v>
      </c>
      <c r="C46" s="62"/>
      <c r="D46" s="62"/>
      <c r="E46" s="4"/>
      <c r="F46" s="4"/>
      <c r="G46" s="4"/>
      <c r="H46" s="4"/>
      <c r="I46" s="4"/>
      <c r="J46" s="4"/>
      <c r="K46" s="4"/>
      <c r="L46" s="4"/>
      <c r="M46" s="4"/>
      <c r="N46" s="5"/>
    </row>
    <row r="47" spans="2:16" ht="18.75" customHeight="1">
      <c r="B47" s="117" t="s">
        <v>25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9"/>
    </row>
    <row r="48" spans="2:16" ht="18.75" customHeight="1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2"/>
    </row>
    <row r="49" spans="2:14" ht="18.75" customHeight="1">
      <c r="B49" s="6"/>
      <c r="C49" s="79"/>
      <c r="D49" s="60"/>
      <c r="E49" s="6"/>
      <c r="F49" s="6"/>
      <c r="G49" s="60"/>
      <c r="H49" s="6"/>
      <c r="I49" s="6"/>
      <c r="J49" s="6"/>
      <c r="K49" s="6"/>
      <c r="L49" s="6"/>
      <c r="M49" s="6"/>
      <c r="N49" s="42"/>
    </row>
  </sheetData>
  <sheetProtection sheet="1" objects="1" selectLockedCells="1"/>
  <mergeCells count="34">
    <mergeCell ref="C40:O40"/>
    <mergeCell ref="B47:N48"/>
    <mergeCell ref="D28:K28"/>
    <mergeCell ref="D29:K29"/>
    <mergeCell ref="D33:K33"/>
    <mergeCell ref="C41:N41"/>
    <mergeCell ref="C39:O39"/>
    <mergeCell ref="P12:Q12"/>
    <mergeCell ref="P16:Q16"/>
    <mergeCell ref="P18:Q18"/>
    <mergeCell ref="B25:E25"/>
    <mergeCell ref="L24:N24"/>
    <mergeCell ref="I22:J22"/>
    <mergeCell ref="B19:N19"/>
    <mergeCell ref="H18:N18"/>
    <mergeCell ref="J12:N12"/>
    <mergeCell ref="J14:N14"/>
    <mergeCell ref="I15:N15"/>
    <mergeCell ref="B9:N9"/>
    <mergeCell ref="B43:N43"/>
    <mergeCell ref="J16:N16"/>
    <mergeCell ref="B44:N44"/>
    <mergeCell ref="L10:N10"/>
    <mergeCell ref="B20:N20"/>
    <mergeCell ref="L28:M28"/>
    <mergeCell ref="L29:M29"/>
    <mergeCell ref="L33:M33"/>
    <mergeCell ref="M27:N27"/>
    <mergeCell ref="D32:F32"/>
    <mergeCell ref="M32:N32"/>
    <mergeCell ref="B18:C18"/>
    <mergeCell ref="D18:G18"/>
    <mergeCell ref="C37:O37"/>
    <mergeCell ref="C38:O38"/>
  </mergeCells>
  <phoneticPr fontId="4"/>
  <pageMargins left="0.31496062992125984" right="0.31496062992125984" top="0.35433070866141736" bottom="0.35433070866141736" header="0.31496062992125984" footer="0.31496062992125984"/>
  <pageSetup paperSize="9" scale="81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171450</xdr:colOff>
                    <xdr:row>5</xdr:row>
                    <xdr:rowOff>19050</xdr:rowOff>
                  </from>
                  <to>
                    <xdr:col>4</xdr:col>
                    <xdr:colOff>200025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P60"/>
  <sheetViews>
    <sheetView showGridLines="0" view="pageBreakPreview" zoomScale="70" zoomScaleNormal="100" zoomScaleSheetLayoutView="70" workbookViewId="0">
      <selection activeCell="AH4" sqref="AH4"/>
    </sheetView>
  </sheetViews>
  <sheetFormatPr defaultColWidth="2.625" defaultRowHeight="15" customHeight="1"/>
  <sheetData>
    <row r="1" spans="1:41" s="85" customFormat="1" ht="18.75" customHeight="1">
      <c r="C1" s="86"/>
    </row>
    <row r="2" spans="1:41" s="85" customFormat="1" ht="18.75" customHeight="1">
      <c r="C2" s="87"/>
      <c r="D2" s="88" t="s">
        <v>69</v>
      </c>
    </row>
    <row r="3" spans="1:41" s="85" customFormat="1" ht="18.75" customHeight="1">
      <c r="D3" s="88" t="s">
        <v>70</v>
      </c>
      <c r="S3" s="89"/>
    </row>
    <row r="4" spans="1:41" s="85" customFormat="1" ht="18.75" customHeight="1">
      <c r="D4" s="88" t="s">
        <v>71</v>
      </c>
    </row>
    <row r="5" spans="1:41" s="85" customFormat="1" ht="9.75" customHeight="1"/>
    <row r="6" spans="1:41" s="85" customFormat="1" ht="18.75" customHeight="1">
      <c r="A6" s="90"/>
      <c r="F6" s="87" t="s">
        <v>72</v>
      </c>
    </row>
    <row r="7" spans="1:41" s="85" customFormat="1" ht="18.75" customHeight="1">
      <c r="A7" s="90"/>
      <c r="D7" s="87"/>
    </row>
    <row r="8" spans="1:41" ht="15" customHeight="1" thickBot="1"/>
    <row r="9" spans="1:41" ht="15" customHeight="1">
      <c r="A9" s="45"/>
      <c r="B9" s="45"/>
      <c r="C9" s="163" t="s">
        <v>52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5"/>
      <c r="AO9" s="45"/>
    </row>
    <row r="10" spans="1:41" ht="15" customHeight="1" thickBot="1">
      <c r="A10" s="45"/>
      <c r="B10" s="45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45"/>
    </row>
    <row r="11" spans="1:41" ht="15" customHeight="1">
      <c r="A11" s="45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5"/>
    </row>
    <row r="12" spans="1:41" ht="1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41" ht="15" customHeight="1">
      <c r="A13" s="22"/>
      <c r="B13" s="35"/>
      <c r="C13" s="35"/>
      <c r="D13" s="35"/>
      <c r="E13" s="35"/>
      <c r="F13" s="35"/>
      <c r="G13" s="35"/>
      <c r="H13" s="36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124" t="s">
        <v>12</v>
      </c>
      <c r="AM13" s="124"/>
      <c r="AN13" s="124"/>
      <c r="AO13" s="124"/>
    </row>
    <row r="14" spans="1:41" ht="15" customHeight="1">
      <c r="A14" s="21"/>
      <c r="B14" s="190" t="s">
        <v>18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80"/>
    </row>
    <row r="15" spans="1:41" ht="15" customHeight="1">
      <c r="B15" s="190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80"/>
    </row>
    <row r="16" spans="1:41" s="34" customFormat="1" ht="15" customHeight="1">
      <c r="A16" s="33"/>
      <c r="B16" s="191" t="s">
        <v>10</v>
      </c>
      <c r="C16" s="192"/>
      <c r="D16" s="192"/>
      <c r="E16" s="192"/>
      <c r="F16" s="192"/>
      <c r="G16" s="192"/>
      <c r="H16" s="192"/>
      <c r="I16" s="152"/>
      <c r="J16" s="188" t="s">
        <v>17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26"/>
      <c r="AH16" s="179" t="s">
        <v>22</v>
      </c>
      <c r="AI16" s="129"/>
      <c r="AJ16" s="129"/>
      <c r="AK16" s="129"/>
      <c r="AL16" s="129"/>
      <c r="AM16" s="129"/>
      <c r="AN16" s="129"/>
      <c r="AO16" s="180"/>
    </row>
    <row r="17" spans="1:42" s="34" customFormat="1" ht="15" customHeight="1">
      <c r="B17" s="193"/>
      <c r="C17" s="194"/>
      <c r="D17" s="194"/>
      <c r="E17" s="194"/>
      <c r="F17" s="194"/>
      <c r="G17" s="194"/>
      <c r="H17" s="194"/>
      <c r="I17" s="153"/>
      <c r="J17" s="18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80"/>
      <c r="AH17" s="129"/>
      <c r="AI17" s="129"/>
      <c r="AJ17" s="129"/>
      <c r="AK17" s="129"/>
      <c r="AL17" s="129"/>
      <c r="AM17" s="129"/>
      <c r="AN17" s="129"/>
      <c r="AO17" s="180"/>
    </row>
    <row r="18" spans="1:42" s="34" customFormat="1" ht="15" customHeight="1">
      <c r="A18" s="33"/>
      <c r="B18" s="171"/>
      <c r="C18" s="169"/>
      <c r="D18" s="169"/>
      <c r="E18" s="148" t="s">
        <v>7</v>
      </c>
      <c r="F18" s="169"/>
      <c r="G18" s="169"/>
      <c r="H18" s="169"/>
      <c r="I18" s="148" t="s">
        <v>8</v>
      </c>
      <c r="J18" s="173" t="str">
        <f>IF(B18="","",IF(F18&gt;11,B18+1,B18))</f>
        <v/>
      </c>
      <c r="K18" s="174"/>
      <c r="L18" s="174"/>
      <c r="M18" s="148" t="s">
        <v>7</v>
      </c>
      <c r="N18" s="177" t="str">
        <f>IF(F18="","",IF(F18=12,1,F18+1))</f>
        <v/>
      </c>
      <c r="O18" s="177"/>
      <c r="P18" s="177"/>
      <c r="Q18" s="181" t="s">
        <v>8</v>
      </c>
      <c r="R18" s="174" t="str">
        <f>IF(B18="","",IF(F18&gt;10,B18+1,B18))</f>
        <v/>
      </c>
      <c r="S18" s="174"/>
      <c r="T18" s="174"/>
      <c r="U18" s="148" t="s">
        <v>7</v>
      </c>
      <c r="V18" s="177" t="str">
        <f>IF(F18="","",IF(F18=12,2,IF(F18=11,1,F18+2)))</f>
        <v/>
      </c>
      <c r="W18" s="177"/>
      <c r="X18" s="177"/>
      <c r="Y18" s="126" t="s">
        <v>8</v>
      </c>
      <c r="Z18" s="183" t="s">
        <v>11</v>
      </c>
      <c r="AA18" s="179"/>
      <c r="AB18" s="179"/>
      <c r="AC18" s="179"/>
      <c r="AD18" s="179"/>
      <c r="AE18" s="179"/>
      <c r="AF18" s="179"/>
      <c r="AG18" s="184"/>
      <c r="AH18" s="129"/>
      <c r="AI18" s="129"/>
      <c r="AJ18" s="129"/>
      <c r="AK18" s="129"/>
      <c r="AL18" s="129"/>
      <c r="AM18" s="129"/>
      <c r="AN18" s="129"/>
      <c r="AO18" s="180"/>
    </row>
    <row r="19" spans="1:42" s="34" customFormat="1" ht="15" customHeight="1">
      <c r="B19" s="172"/>
      <c r="C19" s="170"/>
      <c r="D19" s="170"/>
      <c r="E19" s="129"/>
      <c r="F19" s="170"/>
      <c r="G19" s="170"/>
      <c r="H19" s="170"/>
      <c r="I19" s="129"/>
      <c r="J19" s="175"/>
      <c r="K19" s="176"/>
      <c r="L19" s="176"/>
      <c r="M19" s="124"/>
      <c r="N19" s="178"/>
      <c r="O19" s="178"/>
      <c r="P19" s="178"/>
      <c r="Q19" s="182"/>
      <c r="R19" s="176"/>
      <c r="S19" s="176"/>
      <c r="T19" s="176"/>
      <c r="U19" s="124"/>
      <c r="V19" s="178"/>
      <c r="W19" s="178"/>
      <c r="X19" s="178"/>
      <c r="Y19" s="127"/>
      <c r="Z19" s="185"/>
      <c r="AA19" s="186"/>
      <c r="AB19" s="186"/>
      <c r="AC19" s="186"/>
      <c r="AD19" s="186"/>
      <c r="AE19" s="186"/>
      <c r="AF19" s="186"/>
      <c r="AG19" s="187"/>
      <c r="AH19" s="129"/>
      <c r="AI19" s="129"/>
      <c r="AJ19" s="129"/>
      <c r="AK19" s="129"/>
      <c r="AL19" s="129"/>
      <c r="AM19" s="129"/>
      <c r="AN19" s="129"/>
      <c r="AO19" s="180"/>
    </row>
    <row r="20" spans="1:42" s="37" customFormat="1" ht="15" customHeight="1">
      <c r="A20" s="8"/>
      <c r="B20" s="143"/>
      <c r="C20" s="144"/>
      <c r="D20" s="144"/>
      <c r="E20" s="144"/>
      <c r="F20" s="144"/>
      <c r="G20" s="144"/>
      <c r="H20" s="144"/>
      <c r="I20" s="152" t="s">
        <v>9</v>
      </c>
      <c r="J20" s="201"/>
      <c r="K20" s="202"/>
      <c r="L20" s="202"/>
      <c r="M20" s="202"/>
      <c r="N20" s="202"/>
      <c r="O20" s="202"/>
      <c r="P20" s="202"/>
      <c r="Q20" s="181" t="s">
        <v>9</v>
      </c>
      <c r="R20" s="202"/>
      <c r="S20" s="202"/>
      <c r="T20" s="202"/>
      <c r="U20" s="202"/>
      <c r="V20" s="202"/>
      <c r="W20" s="202"/>
      <c r="X20" s="202"/>
      <c r="Y20" s="126" t="s">
        <v>9</v>
      </c>
      <c r="Z20" s="197" t="str">
        <f>IF(R20="","",J20+R20)</f>
        <v/>
      </c>
      <c r="AA20" s="198"/>
      <c r="AB20" s="198"/>
      <c r="AC20" s="198"/>
      <c r="AD20" s="198"/>
      <c r="AE20" s="198"/>
      <c r="AF20" s="198"/>
      <c r="AG20" s="126" t="s">
        <v>9</v>
      </c>
      <c r="AH20" s="197" t="str">
        <f>IF(R20="","",B20+Z20)</f>
        <v/>
      </c>
      <c r="AI20" s="198"/>
      <c r="AJ20" s="198"/>
      <c r="AK20" s="198"/>
      <c r="AL20" s="198"/>
      <c r="AM20" s="198"/>
      <c r="AN20" s="198"/>
      <c r="AO20" s="126" t="s">
        <v>9</v>
      </c>
    </row>
    <row r="21" spans="1:42" s="37" customFormat="1" ht="15" customHeight="1">
      <c r="A21" s="8"/>
      <c r="B21" s="145"/>
      <c r="C21" s="146"/>
      <c r="D21" s="146"/>
      <c r="E21" s="146"/>
      <c r="F21" s="146"/>
      <c r="G21" s="146"/>
      <c r="H21" s="146"/>
      <c r="I21" s="153"/>
      <c r="J21" s="203"/>
      <c r="K21" s="204"/>
      <c r="L21" s="204"/>
      <c r="M21" s="204"/>
      <c r="N21" s="204"/>
      <c r="O21" s="204"/>
      <c r="P21" s="204"/>
      <c r="Q21" s="182"/>
      <c r="R21" s="204"/>
      <c r="S21" s="204"/>
      <c r="T21" s="204"/>
      <c r="U21" s="204"/>
      <c r="V21" s="204"/>
      <c r="W21" s="204"/>
      <c r="X21" s="204"/>
      <c r="Y21" s="127"/>
      <c r="Z21" s="199"/>
      <c r="AA21" s="200"/>
      <c r="AB21" s="200"/>
      <c r="AC21" s="200"/>
      <c r="AD21" s="200"/>
      <c r="AE21" s="200"/>
      <c r="AF21" s="200"/>
      <c r="AG21" s="127"/>
      <c r="AH21" s="199"/>
      <c r="AI21" s="200"/>
      <c r="AJ21" s="200"/>
      <c r="AK21" s="200"/>
      <c r="AL21" s="200"/>
      <c r="AM21" s="200"/>
      <c r="AN21" s="200"/>
      <c r="AO21" s="127"/>
    </row>
    <row r="22" spans="1:42" s="40" customFormat="1" ht="15" customHeight="1">
      <c r="A22" s="39"/>
      <c r="B22" s="138" t="s">
        <v>13</v>
      </c>
      <c r="C22" s="138"/>
      <c r="D22" s="138"/>
      <c r="E22" s="138"/>
      <c r="F22" s="138"/>
      <c r="G22" s="138"/>
      <c r="H22" s="138"/>
      <c r="I22" s="158"/>
      <c r="J22" s="159" t="s">
        <v>14</v>
      </c>
      <c r="K22" s="160"/>
      <c r="L22" s="160"/>
      <c r="M22" s="160"/>
      <c r="N22" s="160"/>
      <c r="O22" s="160"/>
      <c r="P22" s="160"/>
      <c r="Q22" s="161"/>
      <c r="R22" s="162" t="s">
        <v>14</v>
      </c>
      <c r="S22" s="160"/>
      <c r="T22" s="160"/>
      <c r="U22" s="160"/>
      <c r="V22" s="160"/>
      <c r="W22" s="160"/>
      <c r="X22" s="160"/>
      <c r="Y22" s="160"/>
      <c r="Z22" s="160" t="s">
        <v>14</v>
      </c>
      <c r="AA22" s="160"/>
      <c r="AB22" s="160"/>
      <c r="AC22" s="160"/>
      <c r="AD22" s="160"/>
      <c r="AE22" s="160"/>
      <c r="AF22" s="160"/>
      <c r="AG22" s="160"/>
      <c r="AH22" s="142" t="s">
        <v>15</v>
      </c>
      <c r="AI22" s="142"/>
      <c r="AJ22" s="142"/>
      <c r="AK22" s="142"/>
      <c r="AL22" s="142"/>
      <c r="AM22" s="142"/>
      <c r="AN22" s="142"/>
      <c r="AO22" s="142"/>
    </row>
    <row r="23" spans="1:42" s="2" customFormat="1" ht="15" customHeight="1">
      <c r="A23" s="15"/>
      <c r="B23" s="15"/>
      <c r="C23" s="28"/>
      <c r="D23" s="28"/>
      <c r="E23" s="28"/>
      <c r="F23" s="28"/>
      <c r="G23" s="25"/>
      <c r="AG23" s="38"/>
    </row>
    <row r="24" spans="1:42" s="2" customFormat="1" ht="15" customHeight="1">
      <c r="A24" s="15"/>
      <c r="B24" s="15"/>
      <c r="C24" s="28"/>
      <c r="D24" s="28"/>
      <c r="E24" s="28"/>
      <c r="F24" s="28"/>
      <c r="G24" s="25"/>
      <c r="AG24" s="38"/>
    </row>
    <row r="25" spans="1:42" s="2" customFormat="1" ht="15" customHeight="1">
      <c r="A25" s="15"/>
      <c r="B25" s="15"/>
      <c r="C25" s="28"/>
      <c r="D25" s="28"/>
      <c r="E25" s="28"/>
      <c r="F25" s="28"/>
      <c r="G25" s="25"/>
      <c r="AG25" s="38"/>
    </row>
    <row r="26" spans="1:42" s="2" customFormat="1" ht="15" customHeight="1">
      <c r="A26" s="15"/>
      <c r="B26" s="29"/>
      <c r="C26" s="30"/>
      <c r="D26" s="30"/>
      <c r="E26" s="30"/>
      <c r="F26" s="30"/>
      <c r="G26" s="30"/>
      <c r="H26" s="31"/>
      <c r="I26" s="31"/>
    </row>
    <row r="27" spans="1:42" ht="15" customHeight="1">
      <c r="A27" s="22"/>
      <c r="B27" s="35"/>
      <c r="C27" s="35"/>
      <c r="D27" s="35"/>
      <c r="E27" s="35"/>
      <c r="F27" s="35"/>
      <c r="G27" s="35"/>
      <c r="H27" s="36"/>
      <c r="I27" s="32"/>
      <c r="J27" s="32"/>
      <c r="K27" s="32"/>
      <c r="L27" s="32"/>
      <c r="M27" s="32"/>
      <c r="N27" s="124" t="s">
        <v>12</v>
      </c>
      <c r="O27" s="124"/>
      <c r="P27" s="124"/>
      <c r="Q27" s="124"/>
      <c r="R27" s="68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68"/>
      <c r="AM27" s="68"/>
      <c r="AN27" s="68"/>
      <c r="AO27" s="68"/>
    </row>
    <row r="28" spans="1:42" ht="15" customHeight="1">
      <c r="A28" s="21"/>
      <c r="B28" s="150" t="s">
        <v>38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26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4"/>
    </row>
    <row r="29" spans="1:42" ht="15" customHeight="1">
      <c r="B29" s="151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7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4"/>
    </row>
    <row r="30" spans="1:42" s="34" customFormat="1" ht="15" customHeight="1">
      <c r="A30" s="33"/>
      <c r="B30" s="196" t="s">
        <v>37</v>
      </c>
      <c r="C30" s="192"/>
      <c r="D30" s="192"/>
      <c r="E30" s="192"/>
      <c r="F30" s="192"/>
      <c r="G30" s="192"/>
      <c r="H30" s="192"/>
      <c r="I30" s="152"/>
      <c r="J30" s="147" t="s">
        <v>39</v>
      </c>
      <c r="K30" s="148"/>
      <c r="L30" s="148"/>
      <c r="M30" s="148"/>
      <c r="N30" s="148"/>
      <c r="O30" s="148"/>
      <c r="P30" s="148"/>
      <c r="Q30" s="126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179"/>
      <c r="AI30" s="129"/>
      <c r="AJ30" s="129"/>
      <c r="AK30" s="129"/>
      <c r="AL30" s="129"/>
      <c r="AM30" s="129"/>
      <c r="AN30" s="129"/>
      <c r="AO30" s="129"/>
    </row>
    <row r="31" spans="1:42" s="34" customFormat="1" ht="15" customHeight="1">
      <c r="B31" s="193"/>
      <c r="C31" s="194"/>
      <c r="D31" s="194"/>
      <c r="E31" s="194"/>
      <c r="F31" s="194"/>
      <c r="G31" s="194"/>
      <c r="H31" s="194"/>
      <c r="I31" s="153"/>
      <c r="J31" s="149"/>
      <c r="K31" s="124"/>
      <c r="L31" s="124"/>
      <c r="M31" s="124"/>
      <c r="N31" s="124"/>
      <c r="O31" s="124"/>
      <c r="P31" s="124"/>
      <c r="Q31" s="127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129"/>
      <c r="AI31" s="129"/>
      <c r="AJ31" s="129"/>
      <c r="AK31" s="129"/>
      <c r="AL31" s="129"/>
      <c r="AM31" s="129"/>
      <c r="AN31" s="129"/>
      <c r="AO31" s="129"/>
    </row>
    <row r="32" spans="1:42" s="37" customFormat="1" ht="15" customHeight="1">
      <c r="A32" s="8"/>
      <c r="B32" s="143"/>
      <c r="C32" s="144"/>
      <c r="D32" s="144"/>
      <c r="E32" s="144"/>
      <c r="F32" s="144"/>
      <c r="G32" s="144"/>
      <c r="H32" s="144"/>
      <c r="I32" s="152" t="s">
        <v>9</v>
      </c>
      <c r="J32" s="154" t="str">
        <f>IF(B32="","",B32*3)</f>
        <v/>
      </c>
      <c r="K32" s="155"/>
      <c r="L32" s="155"/>
      <c r="M32" s="155"/>
      <c r="N32" s="155"/>
      <c r="O32" s="155"/>
      <c r="P32" s="155"/>
      <c r="Q32" s="126" t="s">
        <v>9</v>
      </c>
      <c r="R32" s="128"/>
      <c r="S32" s="128"/>
      <c r="T32" s="128"/>
      <c r="U32" s="128"/>
      <c r="V32" s="128"/>
      <c r="W32" s="128"/>
      <c r="X32" s="128"/>
      <c r="Y32" s="129"/>
      <c r="Z32" s="130"/>
      <c r="AA32" s="130"/>
      <c r="AB32" s="130"/>
      <c r="AC32" s="130"/>
      <c r="AD32" s="130"/>
      <c r="AE32" s="130"/>
      <c r="AF32" s="130"/>
      <c r="AG32" s="129"/>
      <c r="AH32" s="130"/>
      <c r="AI32" s="130"/>
      <c r="AJ32" s="130"/>
      <c r="AK32" s="130"/>
      <c r="AL32" s="130"/>
      <c r="AM32" s="130"/>
      <c r="AN32" s="130"/>
      <c r="AO32" s="129"/>
    </row>
    <row r="33" spans="1:41" s="37" customFormat="1" ht="15" customHeight="1">
      <c r="A33" s="8"/>
      <c r="B33" s="145"/>
      <c r="C33" s="146"/>
      <c r="D33" s="146"/>
      <c r="E33" s="146"/>
      <c r="F33" s="146"/>
      <c r="G33" s="146"/>
      <c r="H33" s="146"/>
      <c r="I33" s="153"/>
      <c r="J33" s="156"/>
      <c r="K33" s="157"/>
      <c r="L33" s="157"/>
      <c r="M33" s="157"/>
      <c r="N33" s="157"/>
      <c r="O33" s="157"/>
      <c r="P33" s="157"/>
      <c r="Q33" s="127"/>
      <c r="R33" s="128"/>
      <c r="S33" s="128"/>
      <c r="T33" s="128"/>
      <c r="U33" s="128"/>
      <c r="V33" s="128"/>
      <c r="W33" s="128"/>
      <c r="X33" s="128"/>
      <c r="Y33" s="129"/>
      <c r="Z33" s="130"/>
      <c r="AA33" s="130"/>
      <c r="AB33" s="130"/>
      <c r="AC33" s="130"/>
      <c r="AD33" s="130"/>
      <c r="AE33" s="130"/>
      <c r="AF33" s="130"/>
      <c r="AG33" s="129"/>
      <c r="AH33" s="130"/>
      <c r="AI33" s="130"/>
      <c r="AJ33" s="130"/>
      <c r="AK33" s="130"/>
      <c r="AL33" s="130"/>
      <c r="AM33" s="130"/>
      <c r="AN33" s="130"/>
      <c r="AO33" s="129"/>
    </row>
    <row r="34" spans="1:41" s="40" customFormat="1" ht="15" customHeight="1">
      <c r="A34" s="39"/>
      <c r="B34" s="138" t="s">
        <v>13</v>
      </c>
      <c r="C34" s="138"/>
      <c r="D34" s="138"/>
      <c r="E34" s="138"/>
      <c r="F34" s="138"/>
      <c r="G34" s="138"/>
      <c r="H34" s="138"/>
      <c r="I34" s="139"/>
      <c r="J34" s="140" t="s">
        <v>13</v>
      </c>
      <c r="K34" s="138"/>
      <c r="L34" s="138"/>
      <c r="M34" s="138"/>
      <c r="N34" s="138"/>
      <c r="O34" s="138"/>
      <c r="P34" s="138"/>
      <c r="Q34" s="139"/>
      <c r="R34" s="69"/>
      <c r="S34" s="70"/>
      <c r="T34" s="70"/>
      <c r="U34" s="70"/>
      <c r="V34" s="70"/>
      <c r="W34" s="70"/>
      <c r="X34" s="70"/>
      <c r="Y34" s="70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</row>
    <row r="35" spans="1:41" ht="15" customHeight="1">
      <c r="S35" s="4"/>
      <c r="T35" s="4"/>
      <c r="U35" s="4"/>
      <c r="V35" s="4"/>
      <c r="W35" s="4"/>
      <c r="X35" s="4"/>
      <c r="Y35" s="4"/>
    </row>
    <row r="39" spans="1:41" ht="15" customHeight="1">
      <c r="B39" s="34"/>
      <c r="D39" s="34" t="s">
        <v>20</v>
      </c>
    </row>
    <row r="41" spans="1:41" s="34" customFormat="1" ht="15" customHeight="1">
      <c r="E41" s="123" t="s">
        <v>19</v>
      </c>
      <c r="F41" s="123"/>
      <c r="G41" s="123"/>
      <c r="H41" s="195" t="s">
        <v>53</v>
      </c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AD41" s="134" t="str">
        <f>IF(B20="","",ROUNDDOWN((B32-B20)/B32,3))</f>
        <v/>
      </c>
      <c r="AE41" s="134"/>
      <c r="AF41" s="134"/>
      <c r="AG41" s="134"/>
      <c r="AH41" s="134"/>
      <c r="AI41" s="131" t="str">
        <f>IF(AD41&gt;0.199999,"","←減少率が認定要件を満たしていません")</f>
        <v/>
      </c>
      <c r="AJ41" s="131"/>
      <c r="AK41" s="131"/>
      <c r="AL41" s="131"/>
      <c r="AM41" s="131"/>
      <c r="AN41" s="131"/>
      <c r="AO41" s="131"/>
    </row>
    <row r="42" spans="1:41" s="34" customFormat="1" ht="15" customHeight="1" thickBot="1">
      <c r="E42" s="123"/>
      <c r="F42" s="123"/>
      <c r="G42" s="123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AD42" s="135"/>
      <c r="AE42" s="135"/>
      <c r="AF42" s="135"/>
      <c r="AG42" s="135"/>
      <c r="AH42" s="135"/>
      <c r="AI42" s="131"/>
      <c r="AJ42" s="131"/>
      <c r="AK42" s="131"/>
      <c r="AL42" s="131"/>
      <c r="AM42" s="131"/>
      <c r="AN42" s="131"/>
      <c r="AO42" s="131"/>
    </row>
    <row r="43" spans="1:41" ht="15" customHeight="1" thickTop="1">
      <c r="AD43" s="48"/>
      <c r="AE43" s="48"/>
      <c r="AF43" s="48"/>
      <c r="AG43" s="48"/>
      <c r="AH43" s="48"/>
      <c r="AI43" s="48"/>
      <c r="AJ43" s="48"/>
    </row>
    <row r="44" spans="1:41" ht="15" customHeight="1">
      <c r="AD44" s="48"/>
      <c r="AE44" s="48"/>
      <c r="AF44" s="48"/>
      <c r="AG44" s="48"/>
      <c r="AH44" s="48"/>
      <c r="AI44" s="48"/>
      <c r="AJ44" s="48"/>
    </row>
    <row r="45" spans="1:41" ht="15" customHeight="1">
      <c r="D45" s="34" t="s">
        <v>21</v>
      </c>
      <c r="AD45" s="48"/>
      <c r="AE45" s="48"/>
      <c r="AF45" s="48"/>
      <c r="AG45" s="48"/>
      <c r="AH45" s="48"/>
      <c r="AI45" s="48"/>
      <c r="AJ45" s="48"/>
    </row>
    <row r="46" spans="1:41" ht="15" customHeight="1">
      <c r="AD46" s="48"/>
      <c r="AE46" s="48"/>
      <c r="AF46" s="48"/>
      <c r="AG46" s="48"/>
      <c r="AH46" s="48"/>
      <c r="AI46" s="48"/>
      <c r="AJ46" s="48"/>
    </row>
    <row r="47" spans="1:41" ht="15" customHeight="1">
      <c r="E47" s="123" t="s">
        <v>19</v>
      </c>
      <c r="F47" s="123"/>
      <c r="G47" s="123"/>
      <c r="H47" s="123" t="s">
        <v>54</v>
      </c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AD47" s="136" t="str">
        <f>IF(B32="","",ROUNDDOWN((J32-AH20)/J32,3))</f>
        <v/>
      </c>
      <c r="AE47" s="136"/>
      <c r="AF47" s="136"/>
      <c r="AG47" s="136"/>
      <c r="AH47" s="136"/>
      <c r="AI47" s="131" t="str">
        <f>IF(AD47&gt;0.199999,"","←減少率が認定要件を満たしていません")</f>
        <v/>
      </c>
      <c r="AJ47" s="131"/>
      <c r="AK47" s="131"/>
      <c r="AL47" s="131"/>
      <c r="AM47" s="131"/>
      <c r="AN47" s="131"/>
      <c r="AO47" s="131"/>
    </row>
    <row r="48" spans="1:41" ht="15" customHeight="1" thickBot="1"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AD48" s="137"/>
      <c r="AE48" s="137"/>
      <c r="AF48" s="137"/>
      <c r="AG48" s="137"/>
      <c r="AH48" s="137"/>
      <c r="AI48" s="131"/>
      <c r="AJ48" s="131"/>
      <c r="AK48" s="131"/>
      <c r="AL48" s="131"/>
      <c r="AM48" s="131"/>
      <c r="AN48" s="131"/>
      <c r="AO48" s="131"/>
    </row>
    <row r="49" spans="2:38" ht="15" customHeight="1" thickTop="1">
      <c r="AD49" s="47"/>
      <c r="AE49" s="47"/>
      <c r="AF49" s="47"/>
      <c r="AG49" s="47"/>
      <c r="AH49" s="47"/>
      <c r="AI49" s="47"/>
      <c r="AJ49" s="47"/>
    </row>
    <row r="53" spans="2:38" ht="15" customHeight="1">
      <c r="B53" s="34"/>
      <c r="D53" s="34" t="s">
        <v>16</v>
      </c>
    </row>
    <row r="54" spans="2:38" ht="15" customHeight="1">
      <c r="B54" s="34"/>
      <c r="D54" s="34"/>
    </row>
    <row r="55" spans="2:38" ht="15" customHeight="1">
      <c r="B55" s="34"/>
      <c r="D55" s="34"/>
    </row>
    <row r="56" spans="2:38" ht="15" customHeight="1"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</row>
    <row r="57" spans="2:38" ht="15" customHeight="1"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</row>
    <row r="58" spans="2:38" ht="15" customHeight="1">
      <c r="S58" s="4"/>
      <c r="T58" s="4"/>
      <c r="U58" s="4"/>
      <c r="V58" s="4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</row>
    <row r="59" spans="2:38" ht="15" customHeight="1" thickBot="1">
      <c r="S59" s="4"/>
      <c r="T59" s="4"/>
      <c r="U59" s="4"/>
      <c r="V59" s="4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</row>
    <row r="60" spans="2:38" ht="15" customHeight="1">
      <c r="W60" s="125" t="s">
        <v>32</v>
      </c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</row>
  </sheetData>
  <sheetProtection selectLockedCells="1"/>
  <mergeCells count="63">
    <mergeCell ref="B14:AO15"/>
    <mergeCell ref="B16:I17"/>
    <mergeCell ref="I18:I19"/>
    <mergeCell ref="E41:G42"/>
    <mergeCell ref="H41:R42"/>
    <mergeCell ref="AH34:AO34"/>
    <mergeCell ref="B30:I31"/>
    <mergeCell ref="AH30:AO31"/>
    <mergeCell ref="Z20:AF21"/>
    <mergeCell ref="I20:I21"/>
    <mergeCell ref="J20:P21"/>
    <mergeCell ref="R20:X21"/>
    <mergeCell ref="AG20:AG21"/>
    <mergeCell ref="AH20:AN21"/>
    <mergeCell ref="Q20:Q21"/>
    <mergeCell ref="Y20:Y21"/>
    <mergeCell ref="C9:AN10"/>
    <mergeCell ref="E18:E19"/>
    <mergeCell ref="F18:H19"/>
    <mergeCell ref="B18:D19"/>
    <mergeCell ref="J18:L19"/>
    <mergeCell ref="N18:P19"/>
    <mergeCell ref="M18:M19"/>
    <mergeCell ref="AH16:AO19"/>
    <mergeCell ref="Y18:Y19"/>
    <mergeCell ref="Q18:Q19"/>
    <mergeCell ref="R18:T19"/>
    <mergeCell ref="U18:U19"/>
    <mergeCell ref="AL13:AO13"/>
    <mergeCell ref="V18:X19"/>
    <mergeCell ref="Z18:AG19"/>
    <mergeCell ref="J16:AG17"/>
    <mergeCell ref="J34:Q34"/>
    <mergeCell ref="Z34:AG34"/>
    <mergeCell ref="AH22:AO22"/>
    <mergeCell ref="B20:H21"/>
    <mergeCell ref="AO20:AO21"/>
    <mergeCell ref="J30:Q31"/>
    <mergeCell ref="B28:Q29"/>
    <mergeCell ref="B32:H33"/>
    <mergeCell ref="I32:I33"/>
    <mergeCell ref="J32:P33"/>
    <mergeCell ref="Z32:AF33"/>
    <mergeCell ref="B22:I22"/>
    <mergeCell ref="J22:Q22"/>
    <mergeCell ref="R22:Y22"/>
    <mergeCell ref="Z22:AG22"/>
    <mergeCell ref="E47:G48"/>
    <mergeCell ref="N27:Q27"/>
    <mergeCell ref="W60:AL60"/>
    <mergeCell ref="Q32:Q33"/>
    <mergeCell ref="R32:X33"/>
    <mergeCell ref="Y32:Y33"/>
    <mergeCell ref="AG32:AG33"/>
    <mergeCell ref="AH32:AN33"/>
    <mergeCell ref="AI41:AO42"/>
    <mergeCell ref="AI47:AO48"/>
    <mergeCell ref="W56:AL59"/>
    <mergeCell ref="AO32:AO33"/>
    <mergeCell ref="H47:W48"/>
    <mergeCell ref="AD41:AH42"/>
    <mergeCell ref="AD47:AH48"/>
    <mergeCell ref="B34:I34"/>
  </mergeCells>
  <phoneticPr fontId="4"/>
  <pageMargins left="0.51181102362204722" right="0.51181102362204722" top="0.55118110236220474" bottom="0.55118110236220474" header="0.31496062992125984" footer="0.31496062992125984"/>
  <pageSetup paperSize="9" scale="7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76200</xdr:rowOff>
                  </from>
                  <to>
                    <xdr:col>5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/>
  </sheetViews>
  <sheetFormatPr defaultColWidth="9" defaultRowHeight="18.75" customHeight="1"/>
  <cols>
    <col min="1" max="8" width="13" style="34" customWidth="1"/>
    <col min="9" max="16384" width="9" style="34"/>
  </cols>
  <sheetData>
    <row r="1" spans="1:8" ht="18.75" customHeight="1" thickBot="1"/>
    <row r="2" spans="1:8" ht="18.75" customHeight="1" thickBot="1">
      <c r="A2" s="206" t="s">
        <v>31</v>
      </c>
      <c r="B2" s="207"/>
      <c r="C2" s="207"/>
      <c r="D2" s="207"/>
      <c r="E2" s="207"/>
      <c r="F2" s="207"/>
      <c r="G2" s="207"/>
      <c r="H2" s="208"/>
    </row>
    <row r="4" spans="1:8" ht="56.25" customHeight="1">
      <c r="A4" s="205" t="s">
        <v>33</v>
      </c>
      <c r="B4" s="205"/>
      <c r="C4" s="205"/>
      <c r="D4" s="205"/>
      <c r="E4" s="205"/>
      <c r="F4" s="205"/>
      <c r="G4" s="205"/>
      <c r="H4" s="205"/>
    </row>
    <row r="5" spans="1:8" ht="56.25" customHeight="1">
      <c r="A5" s="205" t="s">
        <v>29</v>
      </c>
      <c r="B5" s="205"/>
      <c r="C5" s="205"/>
      <c r="D5" s="205"/>
      <c r="E5" s="205"/>
      <c r="F5" s="205"/>
      <c r="G5" s="205"/>
      <c r="H5" s="205"/>
    </row>
    <row r="6" spans="1:8" ht="56.25" customHeight="1">
      <c r="A6" s="205" t="s">
        <v>30</v>
      </c>
      <c r="B6" s="205"/>
      <c r="C6" s="205"/>
      <c r="D6" s="205"/>
      <c r="E6" s="205"/>
      <c r="F6" s="205"/>
      <c r="G6" s="205"/>
      <c r="H6" s="205"/>
    </row>
  </sheetData>
  <sheetProtection sheet="1" objects="1" scenarios="1" selectLockedCells="1"/>
  <mergeCells count="4">
    <mergeCell ref="A5:H5"/>
    <mergeCell ref="A4:H4"/>
    <mergeCell ref="A6:H6"/>
    <mergeCell ref="A2:H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売上高計算表</vt:lpstr>
      <vt:lpstr>作成手順</vt:lpstr>
      <vt:lpstr>作成手順!Print_Area</vt:lpstr>
      <vt:lpstr>申請書!Print_Area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ナガシマ　タカフミ</dc:creator>
  <cp:lastModifiedBy>Administrator</cp:lastModifiedBy>
  <cp:lastPrinted>2023-09-27T08:16:47Z</cp:lastPrinted>
  <dcterms:created xsi:type="dcterms:W3CDTF">2020-05-12T12:47:28Z</dcterms:created>
  <dcterms:modified xsi:type="dcterms:W3CDTF">2023-09-27T09:09:06Z</dcterms:modified>
</cp:coreProperties>
</file>