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P:\■産業振興課\170金融\★セーフティネット保証\02_申請様式\5号\2024年12月1日～\"/>
    </mc:Choice>
  </mc:AlternateContent>
  <xr:revisionPtr revIDLastSave="0" documentId="13_ncr:1_{458AAC4D-5215-4E52-BDF3-FC5F65B6CC4D}" xr6:coauthVersionLast="47" xr6:coauthVersionMax="47" xr10:uidLastSave="{00000000-0000-0000-0000-000000000000}"/>
  <bookViews>
    <workbookView xWindow="28680" yWindow="-90" windowWidth="20730" windowHeight="11040" xr2:uid="{00000000-000D-0000-FFFF-FFFF00000000}"/>
  </bookViews>
  <sheets>
    <sheet name="申請書" sheetId="1" r:id="rId1"/>
    <sheet name="売上高計算表" sheetId="4" r:id="rId2"/>
    <sheet name="作成手順" sheetId="3" r:id="rId3"/>
  </sheets>
  <definedNames>
    <definedName name="_xlnm.Print_Area" localSheetId="2">作成手順!$A$2:$H$7</definedName>
    <definedName name="_xlnm.Print_Area" localSheetId="0">申請書!$A$1:$T$49</definedName>
    <definedName name="_xlnm.Print_Area" localSheetId="1">売上高計算表!$A$1:$AJ$51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Y13" i="4" l="1"/>
  <c r="R30" i="1" l="1"/>
  <c r="P30" i="1"/>
  <c r="N21" i="4" l="1"/>
  <c r="F21" i="4"/>
  <c r="AC29" i="4"/>
  <c r="AC28" i="4"/>
  <c r="P35" i="1" s="1"/>
  <c r="AC23" i="4"/>
  <c r="P32" i="1" s="1"/>
  <c r="AC22" i="4"/>
  <c r="P31" i="1" s="1"/>
  <c r="P36" i="1" l="1"/>
  <c r="AE41" i="4"/>
  <c r="AE36" i="4"/>
  <c r="P29" i="1" s="1"/>
  <c r="AE39" i="4"/>
  <c r="P26" i="1" s="1"/>
  <c r="P27" i="1"/>
  <c r="Y14" i="4"/>
  <c r="V27" i="4" l="1"/>
  <c r="P34" i="1" s="1"/>
  <c r="D27" i="4"/>
  <c r="T27" i="4"/>
  <c r="K30" i="1"/>
  <c r="L21" i="4"/>
  <c r="L27" i="4" s="1"/>
  <c r="D21" i="4"/>
  <c r="X27" i="4"/>
  <c r="P21" i="4"/>
  <c r="H21" i="4"/>
  <c r="M30" i="1" s="1"/>
  <c r="Y15" i="4"/>
  <c r="AF9" i="4" l="1"/>
  <c r="AF10" i="4"/>
  <c r="AF11" i="4"/>
  <c r="AF12" i="4"/>
  <c r="AF15" i="4"/>
  <c r="AF8" i="4"/>
  <c r="AF13" i="4"/>
  <c r="AE17" i="4" s="1"/>
  <c r="AF14" i="4"/>
  <c r="AK39" i="4"/>
  <c r="U26" i="1" s="1"/>
  <c r="AK41" i="4"/>
  <c r="U27" i="1" s="1"/>
  <c r="P27" i="4"/>
  <c r="R34" i="1"/>
  <c r="N27" i="4"/>
  <c r="F27" i="4"/>
  <c r="K34" i="1" s="1"/>
  <c r="H27" i="4"/>
  <c r="M34" i="1" s="1"/>
  <c r="AK36" i="4" l="1"/>
  <c r="U28"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D19" authorId="0" shapeId="0" xr:uid="{00000000-0006-0000-0000-000001000000}">
      <text>
        <r>
          <rPr>
            <sz val="9"/>
            <color indexed="81"/>
            <rFont val="MS P ゴシック"/>
            <family val="3"/>
            <charset val="128"/>
          </rPr>
          <t>この欄には、最も売上高が多い指定業種を記入</t>
        </r>
      </text>
    </comment>
  </commentList>
</comments>
</file>

<file path=xl/sharedStrings.xml><?xml version="1.0" encoding="utf-8"?>
<sst xmlns="http://schemas.openxmlformats.org/spreadsheetml/2006/main" count="148" uniqueCount="99">
  <si>
    <t>（留意事項）</t>
  </si>
  <si>
    <t>申請のとおり、相違ないことを認定します。</t>
  </si>
  <si>
    <t>（あて先）</t>
    <phoneticPr fontId="1"/>
  </si>
  <si>
    <t>上記の通り相違ありません。</t>
    <rPh sb="0" eb="2">
      <t>ジョウキ</t>
    </rPh>
    <rPh sb="3" eb="4">
      <t>トオ</t>
    </rPh>
    <rPh sb="5" eb="7">
      <t>ソウイ</t>
    </rPh>
    <phoneticPr fontId="1"/>
  </si>
  <si>
    <t>減少率</t>
    <rPh sb="0" eb="3">
      <t>ゲンショウリツ</t>
    </rPh>
    <phoneticPr fontId="1"/>
  </si>
  <si>
    <t>　枚 方 市 長</t>
    <phoneticPr fontId="1"/>
  </si>
  <si>
    <r>
      <rPr>
        <sz val="11"/>
        <color theme="1"/>
        <rFont val="HGPｺﾞｼｯｸE"/>
        <family val="3"/>
        <charset val="128"/>
      </rPr>
      <t>③</t>
    </r>
    <r>
      <rPr>
        <sz val="11"/>
        <color theme="1"/>
        <rFont val="BIZ UDPゴシック"/>
        <family val="3"/>
        <charset val="128"/>
      </rPr>
      <t>「売上高計算表」及び「申請書」を印刷してください。各様式の代表者名の隣にサインをご記入ください。</t>
    </r>
    <rPh sb="2" eb="4">
      <t>ウリアゲ</t>
    </rPh>
    <rPh sb="4" eb="5">
      <t>ダカ</t>
    </rPh>
    <rPh sb="5" eb="7">
      <t>ケイサン</t>
    </rPh>
    <rPh sb="7" eb="8">
      <t>ヒョウ</t>
    </rPh>
    <rPh sb="9" eb="10">
      <t>オヨ</t>
    </rPh>
    <rPh sb="12" eb="15">
      <t>シンセイショ</t>
    </rPh>
    <rPh sb="17" eb="19">
      <t>インサツ</t>
    </rPh>
    <rPh sb="26" eb="27">
      <t>カク</t>
    </rPh>
    <rPh sb="27" eb="29">
      <t>ヨウシキ</t>
    </rPh>
    <rPh sb="30" eb="33">
      <t>ダイヒョウシャ</t>
    </rPh>
    <rPh sb="33" eb="34">
      <t>メイ</t>
    </rPh>
    <rPh sb="35" eb="36">
      <t>トナリ</t>
    </rPh>
    <rPh sb="42" eb="44">
      <t>キニュウ</t>
    </rPh>
    <phoneticPr fontId="1"/>
  </si>
  <si>
    <t>認定申請書類作成手順</t>
    <rPh sb="0" eb="2">
      <t>ニンテイ</t>
    </rPh>
    <rPh sb="2" eb="4">
      <t>シンセイ</t>
    </rPh>
    <rPh sb="4" eb="6">
      <t>ショルイ</t>
    </rPh>
    <rPh sb="6" eb="8">
      <t>サクセイ</t>
    </rPh>
    <rPh sb="8" eb="10">
      <t>テジュン</t>
    </rPh>
    <phoneticPr fontId="1"/>
  </si>
  <si>
    <t>売上高等</t>
    <phoneticPr fontId="1"/>
  </si>
  <si>
    <t xml:space="preserve"> ×100</t>
  </si>
  <si>
    <t>Ｂ－Ａ
Ｂ</t>
    <phoneticPr fontId="1"/>
  </si>
  <si>
    <t>電 話 番 号</t>
    <rPh sb="4" eb="5">
      <t>バン</t>
    </rPh>
    <rPh sb="6" eb="7">
      <t>ゴウ</t>
    </rPh>
    <phoneticPr fontId="1"/>
  </si>
  <si>
    <t>　Ａ：申込時点における最近３か月間の売上高等　</t>
    <rPh sb="3" eb="5">
      <t>モウシコ</t>
    </rPh>
    <rPh sb="5" eb="7">
      <t>ジテン</t>
    </rPh>
    <phoneticPr fontId="1"/>
  </si>
  <si>
    <t>年</t>
    <rPh sb="0" eb="1">
      <t>ネン</t>
    </rPh>
    <phoneticPr fontId="8"/>
  </si>
  <si>
    <t>月</t>
    <rPh sb="0" eb="1">
      <t>ツキ</t>
    </rPh>
    <phoneticPr fontId="8"/>
  </si>
  <si>
    <t>円</t>
    <rPh sb="0" eb="1">
      <t>エン</t>
    </rPh>
    <phoneticPr fontId="8"/>
  </si>
  <si>
    <t>実績</t>
    <rPh sb="0" eb="2">
      <t>ジッセキ</t>
    </rPh>
    <phoneticPr fontId="8"/>
  </si>
  <si>
    <t>B</t>
    <phoneticPr fontId="1"/>
  </si>
  <si>
    <t>B－Ａ</t>
    <phoneticPr fontId="1"/>
  </si>
  <si>
    <t>実績</t>
    <rPh sb="0" eb="2">
      <t>ジッセキ</t>
    </rPh>
    <phoneticPr fontId="1"/>
  </si>
  <si>
    <t>様式第５－（イ）－②</t>
    <phoneticPr fontId="1"/>
  </si>
  <si>
    <t>全体の減少率</t>
    <rPh sb="0" eb="2">
      <t>ゼンタイ</t>
    </rPh>
    <phoneticPr fontId="1"/>
  </si>
  <si>
    <t>全体の売上高等</t>
    <rPh sb="0" eb="2">
      <t>ゼンタイ</t>
    </rPh>
    <rPh sb="3" eb="5">
      <t>ウリアゲ</t>
    </rPh>
    <rPh sb="5" eb="6">
      <t>ダカ</t>
    </rPh>
    <rPh sb="6" eb="7">
      <t>トウ</t>
    </rPh>
    <phoneticPr fontId="1"/>
  </si>
  <si>
    <t>円</t>
    <rPh sb="0" eb="1">
      <t>エン</t>
    </rPh>
    <phoneticPr fontId="1"/>
  </si>
  <si>
    <t>記</t>
    <rPh sb="0" eb="1">
      <t>キ</t>
    </rPh>
    <phoneticPr fontId="1"/>
  </si>
  <si>
    <t>全体の減少率</t>
    <rPh sb="0" eb="2">
      <t>ゼンタイ</t>
    </rPh>
    <rPh sb="3" eb="6">
      <t>ゲンショウリツ</t>
    </rPh>
    <phoneticPr fontId="1"/>
  </si>
  <si>
    <t>　Ｂ：Ａの期間に対応する前年の３か月間の売上高等　　</t>
    <phoneticPr fontId="1"/>
  </si>
  <si>
    <r>
      <rPr>
        <sz val="11"/>
        <color theme="1"/>
        <rFont val="HGPｺﾞｼｯｸE"/>
        <family val="3"/>
        <charset val="128"/>
      </rPr>
      <t>②</t>
    </r>
    <r>
      <rPr>
        <sz val="11"/>
        <color theme="1"/>
        <rFont val="BIZ UDPゴシック"/>
        <family val="3"/>
        <charset val="128"/>
      </rPr>
      <t>となりの「申請書」シートの「</t>
    </r>
    <r>
      <rPr>
        <sz val="11"/>
        <color theme="1"/>
        <rFont val="BIZ UDPゴシック"/>
        <family val="3"/>
        <charset val="128"/>
      </rPr>
      <t>売上高等」に数値が反映されます。その箇所以外の必要事項（</t>
    </r>
    <r>
      <rPr>
        <sz val="11"/>
        <color theme="8" tint="-0.249977111117893"/>
        <rFont val="BIZ UDPゴシック"/>
        <family val="3"/>
        <charset val="128"/>
      </rPr>
      <t>青いセル</t>
    </r>
    <r>
      <rPr>
        <sz val="11"/>
        <color theme="1"/>
        <rFont val="BIZ UDPゴシック"/>
        <family val="3"/>
        <charset val="128"/>
      </rPr>
      <t>）について入力、もしくは印刷後にご記入ください。</t>
    </r>
    <rPh sb="6" eb="9">
      <t>シンセイショ</t>
    </rPh>
    <rPh sb="15" eb="17">
      <t>ウリアゲ</t>
    </rPh>
    <rPh sb="17" eb="18">
      <t>ダカ</t>
    </rPh>
    <rPh sb="18" eb="19">
      <t>トウ</t>
    </rPh>
    <rPh sb="21" eb="23">
      <t>スウチ</t>
    </rPh>
    <rPh sb="24" eb="26">
      <t>ハンエイ</t>
    </rPh>
    <rPh sb="33" eb="35">
      <t>カショ</t>
    </rPh>
    <rPh sb="35" eb="37">
      <t>イガイ</t>
    </rPh>
    <rPh sb="38" eb="40">
      <t>ヒツヨウ</t>
    </rPh>
    <rPh sb="40" eb="42">
      <t>ジコウ</t>
    </rPh>
    <rPh sb="43" eb="44">
      <t>アオ</t>
    </rPh>
    <rPh sb="52" eb="54">
      <t>ニュウリョク</t>
    </rPh>
    <rPh sb="59" eb="61">
      <t>インサツ</t>
    </rPh>
    <rPh sb="61" eb="62">
      <t>ゴ</t>
    </rPh>
    <rPh sb="64" eb="66">
      <t>キニュウ</t>
    </rPh>
    <phoneticPr fontId="1"/>
  </si>
  <si>
    <t>単位：円　</t>
    <rPh sb="0" eb="2">
      <t>タンイ</t>
    </rPh>
    <rPh sb="3" eb="4">
      <t>エン</t>
    </rPh>
    <phoneticPr fontId="1"/>
  </si>
  <si>
    <t>全　　体</t>
    <rPh sb="0" eb="1">
      <t>ゼン</t>
    </rPh>
    <rPh sb="3" eb="4">
      <t>カラダ</t>
    </rPh>
    <phoneticPr fontId="1"/>
  </si>
  <si>
    <t>殿</t>
    <rPh sb="0" eb="1">
      <t>ドノ</t>
    </rPh>
    <phoneticPr fontId="1"/>
  </si>
  <si>
    <t>（名称及び代表者の氏名※自署しない場合は記名押印でも可）</t>
    <phoneticPr fontId="1"/>
  </si>
  <si>
    <t>R</t>
    <phoneticPr fontId="1"/>
  </si>
  <si>
    <t>番号</t>
    <rPh sb="0" eb="2">
      <t>バンゴウ</t>
    </rPh>
    <phoneticPr fontId="1"/>
  </si>
  <si>
    <t>業種名</t>
    <rPh sb="0" eb="2">
      <t>ギョウシュ</t>
    </rPh>
    <rPh sb="2" eb="3">
      <t>メイ</t>
    </rPh>
    <phoneticPr fontId="1"/>
  </si>
  <si>
    <t>中小企業信用保険法第２条第５項第５号の規定による認定申請書（（イ）－②）</t>
    <phoneticPr fontId="1"/>
  </si>
  <si>
    <t>A</t>
    <phoneticPr fontId="1"/>
  </si>
  <si>
    <t>（注１）本様式は、指定業種と非指定業種を兼業している場合であって、全体の売上高等に占める指定事業の売上高等の割合、指定業種及び申請者全体双方の売上高等の減少率が認定基準を満たす場合に使用する。</t>
    <rPh sb="9" eb="11">
      <t>シテイ</t>
    </rPh>
    <rPh sb="14" eb="15">
      <t>ヒ</t>
    </rPh>
    <rPh sb="15" eb="17">
      <t>シテイ</t>
    </rPh>
    <rPh sb="20" eb="22">
      <t>ケンギョウ</t>
    </rPh>
    <rPh sb="26" eb="28">
      <t>バアイ</t>
    </rPh>
    <rPh sb="33" eb="35">
      <t>ゼンタイ</t>
    </rPh>
    <rPh sb="41" eb="42">
      <t>シ</t>
    </rPh>
    <rPh sb="44" eb="46">
      <t>シテイ</t>
    </rPh>
    <rPh sb="46" eb="48">
      <t>ジギョウ</t>
    </rPh>
    <rPh sb="49" eb="51">
      <t>ウリアゲ</t>
    </rPh>
    <rPh sb="51" eb="52">
      <t>ダカ</t>
    </rPh>
    <rPh sb="52" eb="53">
      <t>トウ</t>
    </rPh>
    <rPh sb="54" eb="56">
      <t>ワリアイ</t>
    </rPh>
    <rPh sb="57" eb="59">
      <t>シテイ</t>
    </rPh>
    <rPh sb="59" eb="61">
      <t>ギョウシュ</t>
    </rPh>
    <rPh sb="61" eb="62">
      <t>オヨ</t>
    </rPh>
    <rPh sb="63" eb="66">
      <t>シンセイシャ</t>
    </rPh>
    <rPh sb="66" eb="68">
      <t>ゼンタイ</t>
    </rPh>
    <rPh sb="68" eb="70">
      <t>ソウホウ</t>
    </rPh>
    <rPh sb="71" eb="74">
      <t>ウリアゲダカ</t>
    </rPh>
    <rPh sb="74" eb="75">
      <t>トウ</t>
    </rPh>
    <rPh sb="76" eb="78">
      <t>ゲンショウ</t>
    </rPh>
    <rPh sb="78" eb="79">
      <t>リツ</t>
    </rPh>
    <phoneticPr fontId="1"/>
  </si>
  <si>
    <t>事業開始年月日</t>
    <rPh sb="0" eb="2">
      <t>ジギョウ</t>
    </rPh>
    <rPh sb="2" eb="4">
      <t>カイシ</t>
    </rPh>
    <rPh sb="4" eb="7">
      <t>ネンガッピ</t>
    </rPh>
    <phoneticPr fontId="1"/>
  </si>
  <si>
    <t>年</t>
    <rPh sb="0" eb="1">
      <t>ネン</t>
    </rPh>
    <phoneticPr fontId="1"/>
  </si>
  <si>
    <t>　　　　　　　年　　　　　月　　　　　日</t>
    <rPh sb="7" eb="8">
      <t>ネン</t>
    </rPh>
    <rPh sb="13" eb="14">
      <t>ガツ</t>
    </rPh>
    <rPh sb="19" eb="20">
      <t>ニチ</t>
    </rPh>
    <phoneticPr fontId="1"/>
  </si>
  <si>
    <t>指定業種の減少率</t>
    <rPh sb="0" eb="2">
      <t>シテイ</t>
    </rPh>
    <phoneticPr fontId="1"/>
  </si>
  <si>
    <t>（</t>
    <phoneticPr fontId="1"/>
  </si>
  <si>
    <t>月　～</t>
    <rPh sb="0" eb="1">
      <t>ガツ</t>
    </rPh>
    <phoneticPr fontId="1"/>
  </si>
  <si>
    <t>月）</t>
    <rPh sb="0" eb="1">
      <t>ガツ</t>
    </rPh>
    <phoneticPr fontId="1"/>
  </si>
  <si>
    <t>◇ セーフティネット保証５号認定（イー②）　売上高計算表</t>
    <rPh sb="10" eb="12">
      <t>ホショウ</t>
    </rPh>
    <rPh sb="13" eb="14">
      <t>ゴウ</t>
    </rPh>
    <rPh sb="14" eb="16">
      <t>ニンテイ</t>
    </rPh>
    <rPh sb="22" eb="24">
      <t>ウリアゲ</t>
    </rPh>
    <rPh sb="24" eb="25">
      <t>ダカ</t>
    </rPh>
    <rPh sb="25" eb="27">
      <t>ケイサン</t>
    </rPh>
    <rPh sb="27" eb="28">
      <t>ヒョウ</t>
    </rPh>
    <phoneticPr fontId="1"/>
  </si>
  <si>
    <t>最近１か月の前２か月間</t>
    <rPh sb="0" eb="2">
      <t>サイキン</t>
    </rPh>
    <rPh sb="4" eb="5">
      <t>ゲツ</t>
    </rPh>
    <rPh sb="6" eb="7">
      <t>マエ</t>
    </rPh>
    <rPh sb="9" eb="10">
      <t>ゲツ</t>
    </rPh>
    <rPh sb="10" eb="11">
      <t>カン</t>
    </rPh>
    <phoneticPr fontId="8"/>
  </si>
  <si>
    <t>最近の１か月間</t>
    <rPh sb="0" eb="2">
      <t>サイキン</t>
    </rPh>
    <rPh sb="5" eb="6">
      <t>ツキ</t>
    </rPh>
    <rPh sb="6" eb="7">
      <t>アイダ</t>
    </rPh>
    <phoneticPr fontId="8"/>
  </si>
  <si>
    <t xml:space="preserve"> × 100 </t>
    <phoneticPr fontId="1"/>
  </si>
  <si>
    <t>(</t>
    <phoneticPr fontId="1"/>
  </si>
  <si>
    <t>最近３か月間における全体の売上高に占める指定業種の売上高等の割合</t>
    <rPh sb="0" eb="2">
      <t>サイキン</t>
    </rPh>
    <rPh sb="4" eb="6">
      <t>ゲツカン</t>
    </rPh>
    <rPh sb="10" eb="12">
      <t>ゼンタイ</t>
    </rPh>
    <rPh sb="13" eb="15">
      <t>ウリアゲ</t>
    </rPh>
    <rPh sb="15" eb="16">
      <t>ダカ</t>
    </rPh>
    <rPh sb="17" eb="18">
      <t>シ</t>
    </rPh>
    <rPh sb="20" eb="22">
      <t>シテイ</t>
    </rPh>
    <rPh sb="22" eb="24">
      <t>ギョウシュ</t>
    </rPh>
    <rPh sb="25" eb="27">
      <t>ウリアゲ</t>
    </rPh>
    <rPh sb="27" eb="28">
      <t>ダカ</t>
    </rPh>
    <rPh sb="28" eb="29">
      <t>トウ</t>
    </rPh>
    <rPh sb="30" eb="32">
      <t>ワリアイ</t>
    </rPh>
    <phoneticPr fontId="1"/>
  </si>
  <si>
    <t>認定権者記載欄</t>
    <rPh sb="0" eb="2">
      <t>ニンテイ</t>
    </rPh>
    <rPh sb="2" eb="3">
      <t>ケン</t>
    </rPh>
    <rPh sb="3" eb="4">
      <t>シャ</t>
    </rPh>
    <rPh sb="4" eb="6">
      <t>キサイ</t>
    </rPh>
    <rPh sb="6" eb="7">
      <t>ラン</t>
    </rPh>
    <phoneticPr fontId="1"/>
  </si>
  <si>
    <t xml:space="preserve">  私は、表に記載する業を営んでいるが、下記のとおり、</t>
    <phoneticPr fontId="1"/>
  </si>
  <si>
    <t>（注２）</t>
    <rPh sb="1" eb="2">
      <t>チュウ</t>
    </rPh>
    <phoneticPr fontId="1"/>
  </si>
  <si>
    <t>※表には営んでいる事業が属する業種（日本標準産業分類の細分類番号と細分類業種名）を全て記載（当該業種は全て指定業種であることが必要）。当該業種が複数ある場合には、その中で、最近１年間で最も売上高等が大きい事業が属する業種を左上の太枠に記載。</t>
    <phoneticPr fontId="1"/>
  </si>
  <si>
    <t>申　請　者</t>
    <rPh sb="0" eb="1">
      <t>サル</t>
    </rPh>
    <rPh sb="2" eb="3">
      <t>ショウ</t>
    </rPh>
    <rPh sb="4" eb="5">
      <t>モノ</t>
    </rPh>
    <phoneticPr fontId="1"/>
  </si>
  <si>
    <t>事業所住所</t>
    <rPh sb="0" eb="3">
      <t>ジギョウショ</t>
    </rPh>
    <rPh sb="3" eb="4">
      <t>ジュウ</t>
    </rPh>
    <rPh sb="4" eb="5">
      <t>ショ</t>
    </rPh>
    <phoneticPr fontId="1"/>
  </si>
  <si>
    <t>３か月間の合計</t>
    <rPh sb="2" eb="3">
      <t>ツキ</t>
    </rPh>
    <rPh sb="3" eb="4">
      <t>カン</t>
    </rPh>
    <rPh sb="5" eb="7">
      <t>ゴウケイ</t>
    </rPh>
    <phoneticPr fontId="8"/>
  </si>
  <si>
    <t>指定業種の売上高等</t>
    <rPh sb="0" eb="2">
      <t>シテイ</t>
    </rPh>
    <rPh sb="5" eb="7">
      <t>ウリアゲ</t>
    </rPh>
    <rPh sb="7" eb="8">
      <t>ダカ</t>
    </rPh>
    <rPh sb="8" eb="9">
      <t>トウ</t>
    </rPh>
    <phoneticPr fontId="1"/>
  </si>
  <si>
    <t>指定業種</t>
    <rPh sb="0" eb="2">
      <t>シテイ</t>
    </rPh>
    <phoneticPr fontId="1"/>
  </si>
  <si>
    <t>指定業種</t>
    <rPh sb="0" eb="2">
      <t>シテイ</t>
    </rPh>
    <rPh sb="2" eb="4">
      <t>ギョウシュ</t>
    </rPh>
    <phoneticPr fontId="1"/>
  </si>
  <si>
    <t>区分</t>
    <rPh sb="0" eb="2">
      <t>クブン</t>
    </rPh>
    <phoneticPr fontId="1"/>
  </si>
  <si>
    <t>非指定業種</t>
    <rPh sb="0" eb="1">
      <t>ヒ</t>
    </rPh>
    <rPh sb="1" eb="3">
      <t>シテイ</t>
    </rPh>
    <rPh sb="3" eb="5">
      <t>ギョウシュ</t>
    </rPh>
    <phoneticPr fontId="1"/>
  </si>
  <si>
    <t>小計</t>
    <rPh sb="0" eb="2">
      <t>ショウケイ</t>
    </rPh>
    <phoneticPr fontId="1"/>
  </si>
  <si>
    <t>合計</t>
    <rPh sb="0" eb="2">
      <t>ゴウケイ</t>
    </rPh>
    <phoneticPr fontId="1"/>
  </si>
  <si>
    <t>非指定業種</t>
    <rPh sb="0" eb="5">
      <t>ヒシテイギョウシュ</t>
    </rPh>
    <phoneticPr fontId="1"/>
  </si>
  <si>
    <t>指定業種</t>
    <rPh sb="0" eb="4">
      <t>シテイギョウシュ</t>
    </rPh>
    <phoneticPr fontId="1"/>
  </si>
  <si>
    <t>最近1年間の売上高</t>
    <rPh sb="0" eb="2">
      <t>サイキン</t>
    </rPh>
    <rPh sb="3" eb="5">
      <t>ネンカン</t>
    </rPh>
    <rPh sb="6" eb="8">
      <t>ウリアゲ</t>
    </rPh>
    <rPh sb="8" eb="9">
      <t>ダカ</t>
    </rPh>
    <phoneticPr fontId="1"/>
  </si>
  <si>
    <t>構成比</t>
    <rPh sb="0" eb="3">
      <t>コウセイヒ</t>
    </rPh>
    <phoneticPr fontId="1"/>
  </si>
  <si>
    <t>業種（細分類番号と細分類業種名）</t>
    <rPh sb="0" eb="2">
      <t>ギョウシュ</t>
    </rPh>
    <rPh sb="3" eb="6">
      <t>サイブンルイ</t>
    </rPh>
    <rPh sb="6" eb="8">
      <t>バンゴウ</t>
    </rPh>
    <rPh sb="9" eb="12">
      <t>サイブンルイ</t>
    </rPh>
    <rPh sb="12" eb="14">
      <t>ギョウシュ</t>
    </rPh>
    <rPh sb="14" eb="15">
      <t>メイ</t>
    </rPh>
    <phoneticPr fontId="1"/>
  </si>
  <si>
    <t>細分類番号</t>
    <rPh sb="0" eb="5">
      <t>サイブンルイバンゴウ</t>
    </rPh>
    <phoneticPr fontId="1"/>
  </si>
  <si>
    <t>（参考） 最近1年間における企業全体の売上高に占める指定業種の売上高の割合</t>
    <rPh sb="1" eb="3">
      <t>サンコウ</t>
    </rPh>
    <rPh sb="5" eb="7">
      <t>サイキン</t>
    </rPh>
    <rPh sb="8" eb="10">
      <t>ネンカン</t>
    </rPh>
    <rPh sb="14" eb="16">
      <t>キギョウ</t>
    </rPh>
    <rPh sb="16" eb="18">
      <t>ゼンタイ</t>
    </rPh>
    <rPh sb="19" eb="22">
      <t>ウリアゲダカ</t>
    </rPh>
    <rPh sb="23" eb="24">
      <t>シ</t>
    </rPh>
    <rPh sb="26" eb="30">
      <t>シテイギョウシュ</t>
    </rPh>
    <rPh sb="31" eb="34">
      <t>ウリアゲダカ</t>
    </rPh>
    <rPh sb="35" eb="37">
      <t>ワリアイ</t>
    </rPh>
    <phoneticPr fontId="1"/>
  </si>
  <si>
    <t>最近3か月における企業全体の売上高に占める指定業種の売上高の割合</t>
    <rPh sb="0" eb="2">
      <t>サイキン</t>
    </rPh>
    <rPh sb="4" eb="5">
      <t>ゲツ</t>
    </rPh>
    <rPh sb="9" eb="11">
      <t>キギョウ</t>
    </rPh>
    <rPh sb="11" eb="13">
      <t>ゼンタイ</t>
    </rPh>
    <rPh sb="14" eb="17">
      <t>ウリアゲダカ</t>
    </rPh>
    <rPh sb="18" eb="19">
      <t>シ</t>
    </rPh>
    <rPh sb="21" eb="25">
      <t>シテイギョウシュ</t>
    </rPh>
    <rPh sb="26" eb="29">
      <t>ウリアゲダカ</t>
    </rPh>
    <rPh sb="30" eb="32">
      <t>ワリアイ</t>
    </rPh>
    <phoneticPr fontId="1"/>
  </si>
  <si>
    <t xml:space="preserve"> 第　　　　 　　号</t>
    <phoneticPr fontId="1"/>
  </si>
  <si>
    <t xml:space="preserve">令和　　　　年　 　　月　　 　日 </t>
    <phoneticPr fontId="1"/>
  </si>
  <si>
    <t xml:space="preserve">　大阪府枚方市長　伏見　隆  　　印　　       </t>
    <phoneticPr fontId="1"/>
  </si>
  <si>
    <t>その他の指定業種</t>
    <rPh sb="2" eb="3">
      <t>ホカ</t>
    </rPh>
    <rPh sb="4" eb="6">
      <t>シテイ</t>
    </rPh>
    <rPh sb="6" eb="8">
      <t>ギョウシュ</t>
    </rPh>
    <phoneticPr fontId="1"/>
  </si>
  <si>
    <t>その他の非指定業種</t>
    <rPh sb="2" eb="3">
      <t>ホカ</t>
    </rPh>
    <rPh sb="4" eb="5">
      <t>ヒ</t>
    </rPh>
    <rPh sb="5" eb="7">
      <t>シテイ</t>
    </rPh>
    <rPh sb="7" eb="9">
      <t>ギョウシュ</t>
    </rPh>
    <phoneticPr fontId="1"/>
  </si>
  <si>
    <r>
      <t>申込時点における最近３か月間の売上高等</t>
    </r>
    <r>
      <rPr>
        <sz val="11"/>
        <color rgb="FF000000"/>
        <rFont val="BIZ UDPゴシック"/>
        <family val="3"/>
        <charset val="128"/>
      </rPr>
      <t>（和暦で記入してください）</t>
    </r>
    <rPh sb="0" eb="2">
      <t>モウシコミ</t>
    </rPh>
    <rPh sb="2" eb="4">
      <t>ジテン</t>
    </rPh>
    <rPh sb="8" eb="10">
      <t>サイキン</t>
    </rPh>
    <rPh sb="12" eb="13">
      <t>ツキ</t>
    </rPh>
    <rPh sb="13" eb="14">
      <t>アイダ</t>
    </rPh>
    <rPh sb="15" eb="17">
      <t>ウリアゲ</t>
    </rPh>
    <rPh sb="17" eb="18">
      <t>ダカ</t>
    </rPh>
    <rPh sb="18" eb="19">
      <t>トウ</t>
    </rPh>
    <rPh sb="20" eb="22">
      <t>ワレキ</t>
    </rPh>
    <rPh sb="23" eb="25">
      <t>キニュウ</t>
    </rPh>
    <phoneticPr fontId="6"/>
  </si>
  <si>
    <r>
      <t>Aの期間に対応する前年同期の３か月間の売上高等</t>
    </r>
    <r>
      <rPr>
        <sz val="11"/>
        <color rgb="FF000000"/>
        <rFont val="BIZ UDPゴシック"/>
        <family val="3"/>
        <charset val="128"/>
      </rPr>
      <t>（和暦で記入してください）</t>
    </r>
    <rPh sb="2" eb="4">
      <t>キカン</t>
    </rPh>
    <rPh sb="5" eb="7">
      <t>タイオウ</t>
    </rPh>
    <rPh sb="9" eb="11">
      <t>ゼンネン</t>
    </rPh>
    <rPh sb="11" eb="13">
      <t>ドウキ</t>
    </rPh>
    <rPh sb="16" eb="17">
      <t>ツキ</t>
    </rPh>
    <rPh sb="17" eb="18">
      <t>アイダ</t>
    </rPh>
    <rPh sb="19" eb="21">
      <t>ウリアゲ</t>
    </rPh>
    <rPh sb="21" eb="22">
      <t>ダカ</t>
    </rPh>
    <rPh sb="22" eb="23">
      <t>トウ</t>
    </rPh>
    <phoneticPr fontId="6"/>
  </si>
  <si>
    <t>令和　　　　年　　　月　　　日</t>
    <rPh sb="0" eb="2">
      <t>レイワ</t>
    </rPh>
    <rPh sb="6" eb="7">
      <t>ネン</t>
    </rPh>
    <rPh sb="10" eb="11">
      <t>ツキ</t>
    </rPh>
    <rPh sb="14" eb="15">
      <t>ヒ</t>
    </rPh>
    <phoneticPr fontId="1"/>
  </si>
  <si>
    <t>社名（屋号）</t>
    <rPh sb="0" eb="2">
      <t>シャメイ</t>
    </rPh>
    <rPh sb="3" eb="5">
      <t>ヤゴウ</t>
    </rPh>
    <phoneticPr fontId="1"/>
  </si>
  <si>
    <t>氏　　　名</t>
  </si>
  <si>
    <r>
      <t>（注２）</t>
    </r>
    <r>
      <rPr>
        <u/>
        <sz val="11"/>
        <color rgb="FF000000"/>
        <rFont val="BIZ UDPゴシック"/>
        <family val="3"/>
        <charset val="128"/>
      </rPr>
      <t>　　　　</t>
    </r>
    <r>
      <rPr>
        <sz val="11"/>
        <color rgb="FF000000"/>
        <rFont val="BIZ UDPゴシック"/>
        <family val="3"/>
        <charset val="128"/>
      </rPr>
      <t>には、「販売数量の減少」又は「売上高の減少」等を入れる。</t>
    </r>
    <phoneticPr fontId="1"/>
  </si>
  <si>
    <t>①  本認定とは別に、金融機関及び信用保証協会による金融上の審査があります。</t>
  </si>
  <si>
    <t>（表） 売上実績のある全ての指定業種を記載してください。</t>
    <rPh sb="1" eb="2">
      <t>ヒョウ</t>
    </rPh>
    <rPh sb="4" eb="6">
      <t>ウリアゲ</t>
    </rPh>
    <rPh sb="6" eb="8">
      <t>ジッセキ</t>
    </rPh>
    <rPh sb="11" eb="12">
      <t>スベ</t>
    </rPh>
    <rPh sb="14" eb="16">
      <t>シテイ</t>
    </rPh>
    <rPh sb="16" eb="18">
      <t>ギョウシュ</t>
    </rPh>
    <rPh sb="19" eb="21">
      <t>キサイ</t>
    </rPh>
    <phoneticPr fontId="1"/>
  </si>
  <si>
    <t>細分類業種名（非指定業種の場合は業種名）</t>
    <rPh sb="0" eb="3">
      <t>サイブンルイ</t>
    </rPh>
    <rPh sb="3" eb="5">
      <t>ギョウシュ</t>
    </rPh>
    <rPh sb="5" eb="6">
      <t>メイ</t>
    </rPh>
    <rPh sb="7" eb="8">
      <t>ヒ</t>
    </rPh>
    <rPh sb="8" eb="10">
      <t>シテイ</t>
    </rPh>
    <rPh sb="10" eb="12">
      <t>ギョウシュ</t>
    </rPh>
    <rPh sb="13" eb="15">
      <t>バアイ</t>
    </rPh>
    <rPh sb="16" eb="18">
      <t>ギョウシュ</t>
    </rPh>
    <rPh sb="18" eb="19">
      <t>メイ</t>
    </rPh>
    <phoneticPr fontId="1"/>
  </si>
  <si>
    <t>（参考） 事業が属する業種毎の最近1年間の売上高</t>
    <rPh sb="1" eb="3">
      <t>サンコウ</t>
    </rPh>
    <rPh sb="5" eb="7">
      <t>ジギョウ</t>
    </rPh>
    <rPh sb="8" eb="9">
      <t>ゾク</t>
    </rPh>
    <rPh sb="11" eb="13">
      <t>ギョウシュ</t>
    </rPh>
    <rPh sb="13" eb="14">
      <t>ゴト</t>
    </rPh>
    <rPh sb="15" eb="17">
      <t>サイキン</t>
    </rPh>
    <rPh sb="18" eb="20">
      <t>ネンカン</t>
    </rPh>
    <rPh sb="21" eb="23">
      <t>ウリアゲ</t>
    </rPh>
    <rPh sb="23" eb="24">
      <t>ダカ</t>
    </rPh>
    <phoneticPr fontId="1"/>
  </si>
  <si>
    <t>が生じているため、</t>
    <phoneticPr fontId="1"/>
  </si>
  <si>
    <t>経営の安定に支障が生じておりますので、中小企業信用保険法第２条第５項第５号の規定に基づき認定されるよう</t>
    <rPh sb="25" eb="27">
      <t>ホケン</t>
    </rPh>
    <phoneticPr fontId="1"/>
  </si>
  <si>
    <t>お願いします。</t>
    <phoneticPr fontId="1"/>
  </si>
  <si>
    <t>（注）　認定申請にあたっては、営んでいる事業が全て指定業種に属することが疎明できる書類等（例えば、取り扱っている製品・サービス等を疎明できる書類、許認可証など）や、上記の売上高が分かる書類等（例えば、計算表や売上台帳など）の提出が必要。</t>
    <rPh sb="1" eb="2">
      <t>チュウ</t>
    </rPh>
    <rPh sb="4" eb="6">
      <t>ニンテイ</t>
    </rPh>
    <rPh sb="6" eb="8">
      <t>シンセイ</t>
    </rPh>
    <rPh sb="15" eb="16">
      <t>イトナ</t>
    </rPh>
    <rPh sb="20" eb="22">
      <t>ジギョウ</t>
    </rPh>
    <rPh sb="23" eb="24">
      <t>スベ</t>
    </rPh>
    <rPh sb="25" eb="27">
      <t>シテイ</t>
    </rPh>
    <rPh sb="27" eb="29">
      <t>ギョウシュ</t>
    </rPh>
    <rPh sb="30" eb="31">
      <t>ゾク</t>
    </rPh>
    <rPh sb="36" eb="38">
      <t>ソメイ</t>
    </rPh>
    <rPh sb="41" eb="43">
      <t>ショルイ</t>
    </rPh>
    <rPh sb="43" eb="44">
      <t>トウ</t>
    </rPh>
    <rPh sb="45" eb="46">
      <t>タト</t>
    </rPh>
    <rPh sb="49" eb="50">
      <t>ト</t>
    </rPh>
    <rPh sb="51" eb="52">
      <t>アツカ</t>
    </rPh>
    <rPh sb="56" eb="58">
      <t>セイヒン</t>
    </rPh>
    <rPh sb="63" eb="64">
      <t>ナド</t>
    </rPh>
    <rPh sb="65" eb="67">
      <t>ソメイ</t>
    </rPh>
    <rPh sb="70" eb="72">
      <t>ショルイ</t>
    </rPh>
    <rPh sb="73" eb="76">
      <t>キョニンカ</t>
    </rPh>
    <rPh sb="76" eb="77">
      <t>ショウ</t>
    </rPh>
    <rPh sb="82" eb="84">
      <t>ジョウキ</t>
    </rPh>
    <rPh sb="85" eb="87">
      <t>ウリアゲ</t>
    </rPh>
    <rPh sb="87" eb="88">
      <t>ダカ</t>
    </rPh>
    <rPh sb="89" eb="90">
      <t>ワ</t>
    </rPh>
    <rPh sb="92" eb="94">
      <t>ショルイ</t>
    </rPh>
    <rPh sb="94" eb="95">
      <t>トウ</t>
    </rPh>
    <rPh sb="96" eb="97">
      <t>タト</t>
    </rPh>
    <rPh sb="100" eb="102">
      <t>ケイサン</t>
    </rPh>
    <rPh sb="102" eb="103">
      <t>ヒョウ</t>
    </rPh>
    <rPh sb="104" eb="106">
      <t>ウリアゲ</t>
    </rPh>
    <rPh sb="106" eb="108">
      <t>ダイチョウ</t>
    </rPh>
    <rPh sb="112" eb="114">
      <t>テイシュツ</t>
    </rPh>
    <rPh sb="115" eb="117">
      <t>ヒツヨウ</t>
    </rPh>
    <phoneticPr fontId="1"/>
  </si>
  <si>
    <r>
      <t>（注）　指定業種、非指定業種とも最も売上高が大きい業種</t>
    </r>
    <r>
      <rPr>
        <u/>
        <sz val="10"/>
        <color theme="1"/>
        <rFont val="BIZ UDPゴシック"/>
        <family val="3"/>
        <charset val="128"/>
      </rPr>
      <t>最低ひとつ</t>
    </r>
    <r>
      <rPr>
        <sz val="10"/>
        <color theme="1"/>
        <rFont val="BIZ UDPゴシック"/>
        <family val="3"/>
        <charset val="128"/>
      </rPr>
      <t>を記入。（非指定業種は、細分類番号は不要）
その他の業種は、その他指定業種とその他非指定業種に集約しても可。（その場合、業種欄への記入は不要）</t>
    </r>
    <rPh sb="1" eb="2">
      <t>チュウ</t>
    </rPh>
    <rPh sb="4" eb="8">
      <t>シテイギョウシュ</t>
    </rPh>
    <rPh sb="9" eb="14">
      <t>ヒシテイギョウシュ</t>
    </rPh>
    <rPh sb="16" eb="17">
      <t>モット</t>
    </rPh>
    <rPh sb="18" eb="20">
      <t>ウリアゲ</t>
    </rPh>
    <rPh sb="20" eb="21">
      <t>ダカ</t>
    </rPh>
    <rPh sb="22" eb="23">
      <t>オオ</t>
    </rPh>
    <rPh sb="25" eb="27">
      <t>ギョウシュ</t>
    </rPh>
    <rPh sb="27" eb="29">
      <t>サイテイ</t>
    </rPh>
    <rPh sb="33" eb="35">
      <t>キニュウ</t>
    </rPh>
    <rPh sb="37" eb="42">
      <t>ヒシテイギョウシュ</t>
    </rPh>
    <rPh sb="44" eb="47">
      <t>サイブンルイ</t>
    </rPh>
    <rPh sb="47" eb="49">
      <t>バンゴウ</t>
    </rPh>
    <rPh sb="50" eb="52">
      <t>フヨウ</t>
    </rPh>
    <rPh sb="56" eb="57">
      <t>ホカ</t>
    </rPh>
    <rPh sb="58" eb="60">
      <t>ギョウシュ</t>
    </rPh>
    <rPh sb="64" eb="65">
      <t>タ</t>
    </rPh>
    <rPh sb="65" eb="67">
      <t>シテイ</t>
    </rPh>
    <rPh sb="67" eb="69">
      <t>ギョウシュ</t>
    </rPh>
    <rPh sb="72" eb="73">
      <t>タ</t>
    </rPh>
    <rPh sb="73" eb="74">
      <t>ヒ</t>
    </rPh>
    <rPh sb="74" eb="76">
      <t>シテイ</t>
    </rPh>
    <rPh sb="76" eb="78">
      <t>ギョウシュ</t>
    </rPh>
    <rPh sb="79" eb="81">
      <t>シュウヤク</t>
    </rPh>
    <rPh sb="84" eb="85">
      <t>カ</t>
    </rPh>
    <rPh sb="89" eb="91">
      <t>バアイ</t>
    </rPh>
    <rPh sb="92" eb="94">
      <t>ギョウシュ</t>
    </rPh>
    <rPh sb="94" eb="95">
      <t>ラン</t>
    </rPh>
    <rPh sb="97" eb="99">
      <t>キニュウ</t>
    </rPh>
    <rPh sb="100" eb="102">
      <t>フヨウ</t>
    </rPh>
    <phoneticPr fontId="1"/>
  </si>
  <si>
    <t>C</t>
    <phoneticPr fontId="1"/>
  </si>
  <si>
    <t>D</t>
    <phoneticPr fontId="1"/>
  </si>
  <si>
    <t>D－C</t>
    <phoneticPr fontId="1"/>
  </si>
  <si>
    <r>
      <rPr>
        <sz val="11"/>
        <color theme="1"/>
        <rFont val="HGPｺﾞｼｯｸE"/>
        <family val="3"/>
        <charset val="128"/>
      </rPr>
      <t>①</t>
    </r>
    <r>
      <rPr>
        <sz val="11"/>
        <color theme="1"/>
        <rFont val="BIZ UDPゴシック"/>
        <family val="3"/>
        <charset val="128"/>
      </rPr>
      <t>「売上高計算表」シートの</t>
    </r>
    <r>
      <rPr>
        <sz val="11"/>
        <color theme="8" tint="-0.249977111117893"/>
        <rFont val="BIZ UDPゴシック"/>
        <family val="3"/>
        <charset val="128"/>
      </rPr>
      <t>青いセル</t>
    </r>
    <r>
      <rPr>
        <sz val="11"/>
        <color theme="1"/>
        <rFont val="BIZ UDPゴシック"/>
        <family val="3"/>
        <charset val="128"/>
      </rPr>
      <t>に必要事項を入力して下さい。売上高を入力すると下に減少率が表示されますので、認定申請の要件を満たしているかご確認ください。また、最下部の</t>
    </r>
    <r>
      <rPr>
        <sz val="11"/>
        <color theme="8" tint="-0.249977111117893"/>
        <rFont val="BIZ UDPゴシック"/>
        <family val="3"/>
        <charset val="128"/>
      </rPr>
      <t>青いセル</t>
    </r>
    <r>
      <rPr>
        <sz val="11"/>
        <color theme="1"/>
        <rFont val="BIZ UDPゴシック"/>
        <family val="3"/>
        <charset val="128"/>
      </rPr>
      <t>には、名称・代表者名を入力し、印刷後に捺印するかご
記入ください。</t>
    </r>
    <rPh sb="2" eb="4">
      <t>ウリアゲ</t>
    </rPh>
    <rPh sb="4" eb="5">
      <t>ダカ</t>
    </rPh>
    <rPh sb="5" eb="7">
      <t>ケイサン</t>
    </rPh>
    <rPh sb="7" eb="8">
      <t>ヒョウ</t>
    </rPh>
    <rPh sb="13" eb="14">
      <t>アオ</t>
    </rPh>
    <rPh sb="18" eb="20">
      <t>ヒツヨウ</t>
    </rPh>
    <rPh sb="20" eb="22">
      <t>ジコウ</t>
    </rPh>
    <rPh sb="23" eb="25">
      <t>ニュウリョク</t>
    </rPh>
    <rPh sb="27" eb="28">
      <t>クダ</t>
    </rPh>
    <rPh sb="31" eb="33">
      <t>ウリアゲ</t>
    </rPh>
    <rPh sb="33" eb="34">
      <t>ダカ</t>
    </rPh>
    <rPh sb="35" eb="37">
      <t>ニュウリョク</t>
    </rPh>
    <rPh sb="42" eb="45">
      <t>ゲンショウリツ</t>
    </rPh>
    <rPh sb="46" eb="48">
      <t>ヒョウジ</t>
    </rPh>
    <rPh sb="55" eb="57">
      <t>ニンテイ</t>
    </rPh>
    <rPh sb="57" eb="59">
      <t>シンセイ</t>
    </rPh>
    <rPh sb="60" eb="62">
      <t>ヨウケン</t>
    </rPh>
    <rPh sb="63" eb="64">
      <t>ミ</t>
    </rPh>
    <rPh sb="71" eb="73">
      <t>カクニン</t>
    </rPh>
    <rPh sb="81" eb="84">
      <t>サイカブ</t>
    </rPh>
    <rPh sb="85" eb="86">
      <t>アオ</t>
    </rPh>
    <rPh sb="92" eb="94">
      <t>メイショウ</t>
    </rPh>
    <rPh sb="95" eb="98">
      <t>ダイヒョウシャ</t>
    </rPh>
    <rPh sb="98" eb="99">
      <t>メイ</t>
    </rPh>
    <rPh sb="100" eb="102">
      <t>ニュウリョク</t>
    </rPh>
    <rPh sb="104" eb="106">
      <t>インサツ</t>
    </rPh>
    <rPh sb="106" eb="107">
      <t>ゴ</t>
    </rPh>
    <rPh sb="108" eb="110">
      <t>ナツイン</t>
    </rPh>
    <rPh sb="115" eb="117">
      <t>キニュウ</t>
    </rPh>
    <phoneticPr fontId="1"/>
  </si>
  <si>
    <r>
      <t>申請者</t>
    </r>
    <r>
      <rPr>
        <sz val="10"/>
        <color theme="1"/>
        <rFont val="BIZ UDPゴシック"/>
        <family val="3"/>
        <charset val="128"/>
      </rPr>
      <t>（名称及び代表者の氏名、サイン又は押印）</t>
    </r>
    <rPh sb="0" eb="3">
      <t>シンセイシャ</t>
    </rPh>
    <rPh sb="18" eb="19">
      <t>マタ</t>
    </rPh>
    <rPh sb="20" eb="22">
      <t>オウイン</t>
    </rPh>
    <phoneticPr fontId="1"/>
  </si>
  <si>
    <t>② 市長から認定を受けた日から３０日以内（土日・祝日を含む）に金融機関又は信用保証協会に対して、保証の申込み
　　を行うことが必要です。</t>
    <rPh sb="12" eb="13">
      <t>ヒ</t>
    </rPh>
    <rPh sb="17" eb="18">
      <t>ニチ</t>
    </rPh>
    <rPh sb="18" eb="20">
      <t>イナイ</t>
    </rPh>
    <rPh sb="21" eb="23">
      <t>ドニチ</t>
    </rPh>
    <rPh sb="24" eb="26">
      <t>シュクジツ</t>
    </rPh>
    <rPh sb="27" eb="28">
      <t>フク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</si>
</sst>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0%"/>
    <numFmt numFmtId="178" formatCode="#,##0.0"/>
  </numFmts>
  <fonts count="37">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1"/>
      <name val="ＭＳ Ｐゴシック"/>
      <family val="3"/>
      <charset val="128"/>
    </font>
    <font>
      <sz val="11"/>
      <color theme="1"/>
      <name val="BIZ UDPゴシック"/>
      <family val="3"/>
      <charset val="128"/>
    </font>
    <font>
      <sz val="11"/>
      <color theme="1"/>
      <name val="HGPｺﾞｼｯｸE"/>
      <family val="3"/>
      <charset val="128"/>
    </font>
    <font>
      <b/>
      <sz val="9"/>
      <color indexed="81"/>
      <name val="MS P ゴシック"/>
      <family val="3"/>
      <charset val="128"/>
    </font>
    <font>
      <sz val="11"/>
      <color theme="8" tint="-0.249977111117893"/>
      <name val="BIZ UDPゴシック"/>
      <family val="3"/>
      <charset val="128"/>
    </font>
    <font>
      <sz val="6"/>
      <name val="游ゴシック"/>
      <family val="2"/>
      <charset val="128"/>
    </font>
    <font>
      <b/>
      <sz val="16"/>
      <name val="BIZ UDPゴシック"/>
      <family val="3"/>
      <charset val="128"/>
    </font>
    <font>
      <b/>
      <sz val="12"/>
      <name val="BIZ UDPゴシック"/>
      <family val="3"/>
      <charset val="128"/>
    </font>
    <font>
      <sz val="12"/>
      <name val="BIZ UDPゴシック"/>
      <family val="3"/>
      <charset val="128"/>
    </font>
    <font>
      <b/>
      <sz val="11"/>
      <color theme="1"/>
      <name val="BIZ UDPゴシック"/>
      <family val="3"/>
      <charset val="128"/>
    </font>
    <font>
      <b/>
      <sz val="11"/>
      <color rgb="FF000000"/>
      <name val="BIZ UDPゴシック"/>
      <family val="3"/>
      <charset val="128"/>
    </font>
    <font>
      <sz val="10"/>
      <color rgb="FFFF0000"/>
      <name val="BIZ UDPゴシック"/>
      <family val="3"/>
      <charset val="128"/>
    </font>
    <font>
      <sz val="12"/>
      <color theme="1"/>
      <name val="BIZ UDPゴシック"/>
      <family val="3"/>
      <charset val="128"/>
    </font>
    <font>
      <sz val="9"/>
      <color rgb="FFFF0000"/>
      <name val="BIZ UDPゴシック"/>
      <family val="3"/>
      <charset val="128"/>
    </font>
    <font>
      <b/>
      <sz val="10"/>
      <color theme="1"/>
      <name val="BIZ UDPゴシック"/>
      <family val="3"/>
      <charset val="128"/>
    </font>
    <font>
      <sz val="8"/>
      <color theme="1"/>
      <name val="BIZ UDPゴシック"/>
      <family val="3"/>
      <charset val="128"/>
    </font>
    <font>
      <sz val="10"/>
      <color theme="1"/>
      <name val="BIZ UDPゴシック"/>
      <family val="3"/>
      <charset val="128"/>
    </font>
    <font>
      <sz val="9"/>
      <name val="BIZ UDPゴシック"/>
      <family val="3"/>
      <charset val="128"/>
    </font>
    <font>
      <sz val="11"/>
      <name val="BIZ UDPゴシック"/>
      <family val="3"/>
      <charset val="128"/>
    </font>
    <font>
      <b/>
      <sz val="12"/>
      <color theme="1"/>
      <name val="BIZ UDPゴシック"/>
      <family val="3"/>
      <charset val="128"/>
    </font>
    <font>
      <sz val="11"/>
      <color rgb="FFFF0000"/>
      <name val="BIZ UDPゴシック"/>
      <family val="3"/>
      <charset val="128"/>
    </font>
    <font>
      <sz val="9"/>
      <color indexed="81"/>
      <name val="MS P ゴシック"/>
      <family val="3"/>
      <charset val="128"/>
    </font>
    <font>
      <sz val="11"/>
      <color rgb="FF000000"/>
      <name val="BIZ UDPゴシック"/>
      <family val="3"/>
      <charset val="128"/>
    </font>
    <font>
      <b/>
      <sz val="11"/>
      <name val="BIZ UDPゴシック"/>
      <family val="3"/>
      <charset val="128"/>
    </font>
    <font>
      <b/>
      <sz val="12"/>
      <color rgb="FF000000"/>
      <name val="BIZ UDPゴシック"/>
      <family val="3"/>
      <charset val="128"/>
    </font>
    <font>
      <b/>
      <sz val="8"/>
      <name val="BIZ UDPゴシック"/>
      <family val="3"/>
      <charset val="128"/>
    </font>
    <font>
      <b/>
      <sz val="8"/>
      <color theme="1"/>
      <name val="BIZ UDPゴシック"/>
      <family val="3"/>
      <charset val="128"/>
    </font>
    <font>
      <b/>
      <sz val="9"/>
      <color theme="1"/>
      <name val="BIZ UDPゴシック"/>
      <family val="3"/>
      <charset val="128"/>
    </font>
    <font>
      <b/>
      <sz val="9"/>
      <name val="BIZ UDPゴシック"/>
      <family val="3"/>
      <charset val="128"/>
    </font>
    <font>
      <b/>
      <sz val="9"/>
      <color rgb="FF000000"/>
      <name val="BIZ UDPゴシック"/>
      <family val="3"/>
      <charset val="128"/>
    </font>
    <font>
      <u/>
      <sz val="11"/>
      <color rgb="FF000000"/>
      <name val="BIZ UDPゴシック"/>
      <family val="3"/>
      <charset val="128"/>
    </font>
    <font>
      <sz val="11"/>
      <color theme="0"/>
      <name val="BIZ UDPゴシック"/>
      <family val="3"/>
      <charset val="128"/>
    </font>
    <font>
      <sz val="10.5"/>
      <color theme="1"/>
      <name val="BIZ UDPゴシック"/>
      <family val="3"/>
      <charset val="128"/>
    </font>
    <font>
      <u/>
      <sz val="10"/>
      <color theme="1"/>
      <name val="BIZ UDPゴシック"/>
      <family val="3"/>
      <charset val="128"/>
    </font>
  </fonts>
  <fills count="6">
    <fill>
      <patternFill patternType="none"/>
    </fill>
    <fill>
      <patternFill patternType="gray125"/>
    </fill>
    <fill>
      <patternFill patternType="solid">
        <fgColor theme="8" tint="0.59999389629810485"/>
        <bgColor indexed="64"/>
      </patternFill>
    </fill>
    <fill>
      <patternFill patternType="solid">
        <fgColor rgb="FFB4C6E7"/>
        <bgColor rgb="FF000000"/>
      </patternFill>
    </fill>
    <fill>
      <patternFill patternType="solid">
        <fgColor theme="0"/>
        <bgColor rgb="FF000000"/>
      </patternFill>
    </fill>
    <fill>
      <patternFill patternType="solid">
        <fgColor theme="4" tint="0.59999389629810485"/>
        <bgColor indexed="64"/>
      </patternFill>
    </fill>
  </fills>
  <borders count="3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diagonal/>
    </border>
    <border>
      <left/>
      <right/>
      <top/>
      <bottom style="medium">
        <color indexed="64"/>
      </bottom>
      <diagonal/>
    </border>
    <border>
      <left style="mediumDashDot">
        <color indexed="64"/>
      </left>
      <right/>
      <top style="mediumDashDot">
        <color indexed="64"/>
      </top>
      <bottom/>
      <diagonal/>
    </border>
    <border>
      <left/>
      <right/>
      <top style="mediumDashDot">
        <color indexed="64"/>
      </top>
      <bottom/>
      <diagonal/>
    </border>
    <border>
      <left/>
      <right style="mediumDashDot">
        <color indexed="64"/>
      </right>
      <top style="mediumDashDot">
        <color indexed="64"/>
      </top>
      <bottom/>
      <diagonal/>
    </border>
    <border>
      <left style="mediumDashDot">
        <color indexed="64"/>
      </left>
      <right/>
      <top/>
      <bottom style="mediumDashDot">
        <color indexed="64"/>
      </bottom>
      <diagonal/>
    </border>
    <border>
      <left/>
      <right/>
      <top/>
      <bottom style="mediumDashDot">
        <color indexed="64"/>
      </bottom>
      <diagonal/>
    </border>
    <border>
      <left/>
      <right style="mediumDashDot">
        <color indexed="64"/>
      </right>
      <top/>
      <bottom style="mediumDashDot">
        <color indexed="64"/>
      </bottom>
      <diagonal/>
    </border>
    <border>
      <left style="mediumDashDot">
        <color indexed="64"/>
      </left>
      <right/>
      <top style="mediumDashDot">
        <color indexed="64"/>
      </top>
      <bottom style="mediumDashDot">
        <color indexed="64"/>
      </bottom>
      <diagonal/>
    </border>
    <border>
      <left/>
      <right/>
      <top style="mediumDashDot">
        <color indexed="64"/>
      </top>
      <bottom style="mediumDashDot">
        <color indexed="64"/>
      </bottom>
      <diagonal/>
    </border>
    <border>
      <left/>
      <right style="mediumDashDot">
        <color indexed="64"/>
      </right>
      <top style="mediumDashDot">
        <color indexed="64"/>
      </top>
      <bottom style="mediumDashDot">
        <color indexed="64"/>
      </bottom>
      <diagonal/>
    </border>
    <border>
      <left style="double">
        <color indexed="64"/>
      </left>
      <right/>
      <top style="thin">
        <color indexed="64"/>
      </top>
      <bottom/>
      <diagonal/>
    </border>
    <border>
      <left style="double">
        <color indexed="64"/>
      </left>
      <right/>
      <top/>
      <bottom style="thin">
        <color indexed="64"/>
      </bottom>
      <diagonal/>
    </border>
    <border>
      <left style="double">
        <color indexed="64"/>
      </left>
      <right/>
      <top style="thin">
        <color indexed="64"/>
      </top>
      <bottom style="thin">
        <color indexed="64"/>
      </bottom>
      <diagonal/>
    </border>
    <border>
      <left/>
      <right style="double">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5">
    <xf numFmtId="0" fontId="0" fillId="0" borderId="0">
      <alignment vertical="center"/>
    </xf>
    <xf numFmtId="9" fontId="2" fillId="0" borderId="0" applyFont="0" applyFill="0" applyBorder="0" applyAlignment="0" applyProtection="0">
      <alignment vertical="center"/>
    </xf>
    <xf numFmtId="0" fontId="3" fillId="0" borderId="0">
      <alignment vertical="center"/>
    </xf>
    <xf numFmtId="38" fontId="3" fillId="0" borderId="0" applyFont="0" applyFill="0" applyBorder="0" applyAlignment="0" applyProtection="0">
      <alignment vertical="center"/>
    </xf>
    <xf numFmtId="38" fontId="2" fillId="0" borderId="0" applyFont="0" applyFill="0" applyBorder="0" applyAlignment="0" applyProtection="0">
      <alignment vertical="center"/>
    </xf>
  </cellStyleXfs>
  <cellXfs count="247">
    <xf numFmtId="0" fontId="0" fillId="0" borderId="0" xfId="0">
      <alignment vertical="center"/>
    </xf>
    <xf numFmtId="0" fontId="4" fillId="0" borderId="0" xfId="0" applyFont="1">
      <alignment vertical="center"/>
    </xf>
    <xf numFmtId="0" fontId="4" fillId="0" borderId="0" xfId="0" applyFont="1" applyProtection="1">
      <alignment vertical="center"/>
    </xf>
    <xf numFmtId="0" fontId="4" fillId="0" borderId="0" xfId="0" applyFont="1" applyBorder="1" applyProtection="1">
      <alignment vertical="center"/>
    </xf>
    <xf numFmtId="0" fontId="9" fillId="0" borderId="0" xfId="2" applyFont="1" applyAlignment="1" applyProtection="1">
      <alignment vertical="center"/>
    </xf>
    <xf numFmtId="0" fontId="9" fillId="0" borderId="0" xfId="2" applyFont="1" applyBorder="1" applyAlignment="1" applyProtection="1">
      <alignment vertical="center"/>
    </xf>
    <xf numFmtId="0" fontId="9" fillId="0" borderId="0" xfId="2" applyFont="1" applyBorder="1" applyAlignment="1" applyProtection="1">
      <alignment horizontal="center" vertical="center"/>
    </xf>
    <xf numFmtId="0" fontId="4" fillId="0" borderId="0" xfId="0" applyFont="1" applyBorder="1">
      <alignment vertical="center"/>
    </xf>
    <xf numFmtId="0" fontId="11" fillId="0" borderId="0" xfId="2" applyFont="1" applyAlignment="1" applyProtection="1">
      <alignment horizontal="left" vertical="top"/>
    </xf>
    <xf numFmtId="0" fontId="11" fillId="0" borderId="0" xfId="2" applyFont="1" applyBorder="1" applyAlignment="1" applyProtection="1">
      <alignment vertical="center"/>
    </xf>
    <xf numFmtId="0" fontId="10" fillId="0" borderId="0" xfId="2" applyFont="1" applyBorder="1" applyAlignment="1" applyProtection="1">
      <alignment vertical="center"/>
    </xf>
    <xf numFmtId="0" fontId="12" fillId="0" borderId="0" xfId="0" applyFont="1" applyProtection="1">
      <alignment vertical="center"/>
    </xf>
    <xf numFmtId="0" fontId="12" fillId="0" borderId="0" xfId="0" applyFont="1" applyBorder="1" applyProtection="1">
      <alignment vertical="center"/>
    </xf>
    <xf numFmtId="0" fontId="13" fillId="0" borderId="0" xfId="0" applyFont="1" applyFill="1" applyBorder="1" applyAlignment="1" applyProtection="1">
      <alignment vertical="center"/>
    </xf>
    <xf numFmtId="0" fontId="14" fillId="0" borderId="0" xfId="0" applyFont="1" applyAlignment="1">
      <alignment horizontal="center" vertical="center" wrapText="1"/>
    </xf>
    <xf numFmtId="0" fontId="4" fillId="0" borderId="0" xfId="0" applyFont="1" applyBorder="1" applyAlignment="1" applyProtection="1">
      <alignment vertical="center"/>
    </xf>
    <xf numFmtId="177" fontId="15" fillId="0" borderId="0" xfId="1" applyNumberFormat="1" applyFont="1" applyBorder="1" applyAlignment="1" applyProtection="1"/>
    <xf numFmtId="9" fontId="4" fillId="0" borderId="0" xfId="1" applyNumberFormat="1" applyFont="1" applyAlignment="1" applyProtection="1">
      <alignment vertical="center"/>
    </xf>
    <xf numFmtId="0" fontId="4" fillId="0" borderId="7" xfId="0" applyFont="1" applyBorder="1" applyAlignment="1" applyProtection="1"/>
    <xf numFmtId="177" fontId="15" fillId="0" borderId="2" xfId="1" applyNumberFormat="1" applyFont="1" applyBorder="1" applyAlignment="1" applyProtection="1">
      <alignment horizontal="center"/>
    </xf>
    <xf numFmtId="0" fontId="4" fillId="0" borderId="0" xfId="0" applyFont="1" applyBorder="1" applyAlignment="1" applyProtection="1"/>
    <xf numFmtId="177" fontId="15" fillId="0" borderId="0" xfId="1" applyNumberFormat="1" applyFont="1" applyBorder="1" applyAlignment="1" applyProtection="1">
      <alignment horizontal="center"/>
    </xf>
    <xf numFmtId="0" fontId="4" fillId="0" borderId="0" xfId="0" applyFont="1" applyFill="1" applyAlignment="1" applyProtection="1">
      <alignment horizontal="center" vertical="center" wrapText="1"/>
    </xf>
    <xf numFmtId="0" fontId="4" fillId="0" borderId="0" xfId="0" applyFont="1" applyFill="1" applyBorder="1" applyAlignment="1" applyProtection="1">
      <alignment horizontal="center" vertical="center" wrapText="1"/>
    </xf>
    <xf numFmtId="0" fontId="18" fillId="0" borderId="0" xfId="0" applyFont="1">
      <alignment vertical="center"/>
    </xf>
    <xf numFmtId="0" fontId="19" fillId="0" borderId="0" xfId="0" applyFont="1">
      <alignment vertical="center"/>
    </xf>
    <xf numFmtId="0" fontId="4" fillId="0" borderId="0" xfId="0" applyFont="1" applyAlignment="1">
      <alignment vertical="center"/>
    </xf>
    <xf numFmtId="0" fontId="4" fillId="0" borderId="0" xfId="0" applyFont="1" applyBorder="1" applyAlignment="1">
      <alignment horizontal="center" vertical="center"/>
    </xf>
    <xf numFmtId="0" fontId="4" fillId="0" borderId="9" xfId="0" applyFont="1" applyBorder="1">
      <alignment vertical="center"/>
    </xf>
    <xf numFmtId="0" fontId="4" fillId="0" borderId="11" xfId="0" applyFont="1" applyBorder="1">
      <alignment vertical="center"/>
    </xf>
    <xf numFmtId="0" fontId="4" fillId="0" borderId="11" xfId="0" applyFont="1" applyBorder="1" applyAlignment="1">
      <alignment vertical="center"/>
    </xf>
    <xf numFmtId="0" fontId="4" fillId="0" borderId="10" xfId="0" applyFont="1" applyBorder="1" applyAlignment="1">
      <alignment vertical="center"/>
    </xf>
    <xf numFmtId="0" fontId="21" fillId="0" borderId="0" xfId="0" applyFont="1" applyAlignment="1">
      <alignment vertical="center" wrapText="1"/>
    </xf>
    <xf numFmtId="0" fontId="4" fillId="0" borderId="8" xfId="0" applyFont="1" applyBorder="1" applyAlignment="1">
      <alignment vertical="center"/>
    </xf>
    <xf numFmtId="0" fontId="4" fillId="0" borderId="6" xfId="0" applyFont="1" applyBorder="1" applyAlignment="1">
      <alignment vertical="center"/>
    </xf>
    <xf numFmtId="0" fontId="4" fillId="0" borderId="7" xfId="0" applyFont="1" applyBorder="1" applyAlignment="1">
      <alignment vertical="center"/>
    </xf>
    <xf numFmtId="0" fontId="21" fillId="0" borderId="0" xfId="2" applyFont="1">
      <alignment vertical="center"/>
    </xf>
    <xf numFmtId="0" fontId="4" fillId="0" borderId="0" xfId="0" applyFont="1" applyAlignment="1">
      <alignment horizontal="left" vertical="top"/>
    </xf>
    <xf numFmtId="0" fontId="21" fillId="0" borderId="0" xfId="0" applyFont="1">
      <alignment vertical="center"/>
    </xf>
    <xf numFmtId="0" fontId="4" fillId="0" borderId="0" xfId="0" applyFont="1" applyFill="1" applyBorder="1" applyAlignment="1" applyProtection="1">
      <alignment vertical="center"/>
    </xf>
    <xf numFmtId="0" fontId="23" fillId="0" borderId="0" xfId="0" applyFont="1">
      <alignment vertical="center"/>
    </xf>
    <xf numFmtId="0" fontId="4" fillId="0" borderId="0" xfId="0" applyFont="1" applyAlignment="1">
      <alignment horizontal="left" vertical="center"/>
    </xf>
    <xf numFmtId="0" fontId="4" fillId="0" borderId="0" xfId="0" applyFont="1" applyAlignment="1">
      <alignment horizontal="right" vertical="center"/>
    </xf>
    <xf numFmtId="0" fontId="11" fillId="0" borderId="0" xfId="2" applyFont="1" applyProtection="1">
      <alignment vertical="center"/>
    </xf>
    <xf numFmtId="0" fontId="4" fillId="0" borderId="5" xfId="0" applyFont="1" applyBorder="1">
      <alignment vertical="center"/>
    </xf>
    <xf numFmtId="0" fontId="17" fillId="0" borderId="0" xfId="0" applyFont="1" applyBorder="1" applyAlignment="1" applyProtection="1">
      <alignment horizontal="center" vertical="center"/>
    </xf>
    <xf numFmtId="0" fontId="4" fillId="0" borderId="0" xfId="0" applyFont="1" applyBorder="1" applyAlignment="1" applyProtection="1">
      <alignment horizontal="left" vertical="center"/>
    </xf>
    <xf numFmtId="0" fontId="4" fillId="0" borderId="2" xfId="0" applyFont="1" applyBorder="1" applyAlignment="1" applyProtection="1">
      <alignment horizontal="center" vertical="center"/>
    </xf>
    <xf numFmtId="0" fontId="4" fillId="0" borderId="0" xfId="0" applyFont="1" applyBorder="1" applyAlignment="1">
      <alignment horizontal="left" vertical="center"/>
    </xf>
    <xf numFmtId="0" fontId="13" fillId="0" borderId="4" xfId="0" applyFont="1" applyFill="1" applyBorder="1" applyAlignment="1" applyProtection="1">
      <alignment vertical="center"/>
    </xf>
    <xf numFmtId="0" fontId="13" fillId="0" borderId="2" xfId="0" applyNumberFormat="1" applyFont="1" applyFill="1" applyBorder="1" applyAlignment="1" applyProtection="1">
      <alignment vertical="center"/>
    </xf>
    <xf numFmtId="0" fontId="13" fillId="0" borderId="2" xfId="0" applyFont="1" applyFill="1" applyBorder="1" applyAlignment="1" applyProtection="1">
      <alignment vertical="center"/>
    </xf>
    <xf numFmtId="0" fontId="13" fillId="0" borderId="3" xfId="0" applyFont="1" applyFill="1" applyBorder="1" applyAlignment="1" applyProtection="1">
      <alignment vertical="center"/>
    </xf>
    <xf numFmtId="0" fontId="13" fillId="0" borderId="12" xfId="0" applyFont="1" applyFill="1" applyBorder="1" applyAlignment="1" applyProtection="1">
      <alignment vertical="center"/>
    </xf>
    <xf numFmtId="0" fontId="26" fillId="0" borderId="2" xfId="2" applyFont="1" applyFill="1" applyBorder="1" applyAlignment="1" applyProtection="1">
      <alignment vertical="center"/>
    </xf>
    <xf numFmtId="0" fontId="12" fillId="0" borderId="23" xfId="0" applyFont="1" applyBorder="1" applyAlignment="1" applyProtection="1">
      <alignment vertical="center"/>
    </xf>
    <xf numFmtId="0" fontId="30" fillId="0" borderId="0" xfId="0" applyFont="1" applyProtection="1">
      <alignment vertical="center"/>
    </xf>
    <xf numFmtId="0" fontId="27" fillId="4" borderId="2" xfId="0" applyFont="1" applyFill="1" applyBorder="1" applyAlignment="1" applyProtection="1">
      <alignment vertical="center"/>
    </xf>
    <xf numFmtId="0" fontId="26" fillId="0" borderId="3" xfId="2" applyFont="1" applyFill="1" applyBorder="1" applyAlignment="1" applyProtection="1">
      <alignment vertical="center"/>
    </xf>
    <xf numFmtId="0" fontId="13" fillId="2" borderId="2" xfId="0" applyFont="1" applyFill="1" applyBorder="1" applyAlignment="1" applyProtection="1">
      <alignment vertical="center"/>
      <protection locked="0"/>
    </xf>
    <xf numFmtId="0" fontId="4" fillId="0" borderId="0" xfId="0" applyFont="1" applyAlignment="1">
      <alignment horizontal="left" vertical="center" wrapText="1"/>
    </xf>
    <xf numFmtId="0" fontId="20" fillId="0" borderId="0" xfId="0" applyFont="1" applyFill="1" applyBorder="1" applyAlignment="1">
      <alignment horizontal="right" vertical="center"/>
    </xf>
    <xf numFmtId="0" fontId="21" fillId="5" borderId="0" xfId="0" applyFont="1" applyFill="1" applyAlignment="1" applyProtection="1">
      <alignment vertical="top"/>
    </xf>
    <xf numFmtId="0" fontId="21" fillId="5" borderId="0" xfId="0" applyFont="1" applyFill="1" applyAlignment="1" applyProtection="1">
      <alignment vertical="center"/>
    </xf>
    <xf numFmtId="0" fontId="4" fillId="0" borderId="27" xfId="0" applyFont="1" applyBorder="1" applyAlignment="1">
      <alignment vertical="center"/>
    </xf>
    <xf numFmtId="0" fontId="4" fillId="0" borderId="28" xfId="0" applyFont="1" applyBorder="1" applyAlignment="1">
      <alignment vertical="center"/>
    </xf>
    <xf numFmtId="0" fontId="4" fillId="0" borderId="29" xfId="0" applyFont="1" applyBorder="1" applyAlignment="1">
      <alignment vertical="center"/>
    </xf>
    <xf numFmtId="0" fontId="21" fillId="0" borderId="0" xfId="2" applyFont="1" applyAlignment="1">
      <alignment horizontal="left" vertical="top"/>
    </xf>
    <xf numFmtId="0" fontId="21" fillId="0" borderId="0" xfId="0" applyFont="1" applyFill="1" applyBorder="1" applyAlignment="1">
      <alignment horizontal="right"/>
    </xf>
    <xf numFmtId="0" fontId="21" fillId="0" borderId="0" xfId="2" applyFont="1" applyAlignment="1">
      <alignment horizontal="center" vertical="top" wrapText="1"/>
    </xf>
    <xf numFmtId="0" fontId="21" fillId="0" borderId="0" xfId="0" applyFont="1" applyFill="1" applyBorder="1" applyAlignment="1" applyProtection="1">
      <alignment horizontal="left"/>
    </xf>
    <xf numFmtId="0" fontId="25" fillId="0" borderId="0" xfId="0" applyFont="1">
      <alignment vertical="center"/>
    </xf>
    <xf numFmtId="0" fontId="4" fillId="0" borderId="0" xfId="0" applyFont="1" applyBorder="1" applyAlignment="1">
      <alignment vertical="center" wrapText="1"/>
    </xf>
    <xf numFmtId="0" fontId="4" fillId="0" borderId="0" xfId="0" applyFont="1" applyBorder="1" applyAlignment="1">
      <alignment vertical="center"/>
    </xf>
    <xf numFmtId="0" fontId="25" fillId="0" borderId="0" xfId="0" applyFont="1" applyBorder="1">
      <alignment vertical="center"/>
    </xf>
    <xf numFmtId="0" fontId="21" fillId="0" borderId="0" xfId="2" applyFont="1" applyAlignment="1">
      <alignment horizontal="center" vertical="center" wrapText="1"/>
    </xf>
    <xf numFmtId="0" fontId="25" fillId="0" borderId="0" xfId="0" applyFont="1" applyAlignment="1">
      <alignment horizontal="left" vertical="center"/>
    </xf>
    <xf numFmtId="0" fontId="21" fillId="0" borderId="0" xfId="0" applyFont="1" applyAlignment="1">
      <alignment horizontal="left" vertical="center"/>
    </xf>
    <xf numFmtId="0" fontId="4" fillId="0" borderId="0" xfId="0" applyFont="1" applyAlignment="1">
      <alignment horizontal="justify" vertical="center"/>
    </xf>
    <xf numFmtId="0" fontId="26" fillId="0" borderId="0" xfId="2" applyFont="1" applyAlignment="1">
      <alignment horizontal="left" vertical="center" wrapText="1"/>
    </xf>
    <xf numFmtId="49" fontId="4" fillId="5" borderId="27" xfId="0" applyNumberFormat="1" applyFont="1" applyFill="1" applyBorder="1" applyAlignment="1" applyProtection="1">
      <alignment vertical="center"/>
      <protection locked="0"/>
    </xf>
    <xf numFmtId="0" fontId="4" fillId="5" borderId="28" xfId="0" applyFont="1" applyFill="1" applyBorder="1" applyAlignment="1">
      <alignment vertical="center"/>
    </xf>
    <xf numFmtId="0" fontId="25" fillId="0" borderId="0" xfId="0" applyFont="1" applyAlignment="1">
      <alignment vertical="center"/>
    </xf>
    <xf numFmtId="0" fontId="25" fillId="0" borderId="0" xfId="0" applyFont="1" applyAlignment="1">
      <alignment horizontal="center" vertical="center"/>
    </xf>
    <xf numFmtId="0" fontId="21" fillId="0" borderId="0" xfId="2" applyFont="1" applyBorder="1" applyAlignment="1" applyProtection="1">
      <alignment horizontal="center" vertical="center"/>
    </xf>
    <xf numFmtId="0" fontId="4" fillId="0" borderId="0" xfId="0" applyFont="1" applyAlignment="1">
      <alignment horizontal="center" vertical="center" wrapText="1"/>
    </xf>
    <xf numFmtId="0" fontId="4" fillId="0" borderId="0" xfId="0" applyFont="1" applyBorder="1" applyAlignment="1">
      <alignment horizontal="left"/>
    </xf>
    <xf numFmtId="3" fontId="4" fillId="0" borderId="0" xfId="0" applyNumberFormat="1" applyFont="1" applyBorder="1" applyAlignment="1"/>
    <xf numFmtId="0" fontId="4" fillId="0" borderId="0" xfId="0" applyFont="1" applyBorder="1" applyAlignment="1"/>
    <xf numFmtId="0" fontId="4" fillId="0" borderId="0" xfId="0" applyFont="1" applyBorder="1" applyAlignment="1">
      <alignment horizontal="right" vertical="center"/>
    </xf>
    <xf numFmtId="3" fontId="4" fillId="0" borderId="0" xfId="0" applyNumberFormat="1" applyFont="1" applyBorder="1" applyAlignment="1">
      <alignment horizontal="center"/>
    </xf>
    <xf numFmtId="177" fontId="4" fillId="0" borderId="2" xfId="1" applyNumberFormat="1" applyFont="1" applyBorder="1" applyAlignment="1"/>
    <xf numFmtId="177" fontId="4" fillId="0" borderId="2" xfId="1" applyNumberFormat="1" applyFont="1" applyBorder="1" applyAlignment="1">
      <alignment horizontal="left"/>
    </xf>
    <xf numFmtId="3" fontId="4" fillId="0" borderId="0" xfId="0" applyNumberFormat="1" applyFont="1" applyBorder="1" applyAlignment="1">
      <alignment horizontal="center" vertical="center"/>
    </xf>
    <xf numFmtId="178" fontId="4" fillId="0" borderId="0" xfId="0" applyNumberFormat="1" applyFont="1" applyBorder="1" applyAlignment="1">
      <alignment vertical="center"/>
    </xf>
    <xf numFmtId="0" fontId="4" fillId="0" borderId="0" xfId="0" applyNumberFormat="1" applyFont="1" applyBorder="1" applyAlignment="1">
      <alignment horizontal="right" vertical="center"/>
    </xf>
    <xf numFmtId="3" fontId="4" fillId="0" borderId="0" xfId="0" applyNumberFormat="1" applyFont="1" applyBorder="1" applyAlignment="1">
      <alignment horizontal="right" vertical="center"/>
    </xf>
    <xf numFmtId="0" fontId="4" fillId="0" borderId="2" xfId="0" applyFont="1" applyBorder="1" applyAlignment="1">
      <alignment horizontal="right" vertical="center"/>
    </xf>
    <xf numFmtId="10" fontId="26" fillId="0" borderId="0" xfId="1" applyNumberFormat="1" applyFont="1" applyFill="1" applyBorder="1" applyAlignment="1" applyProtection="1">
      <alignment horizontal="center" vertical="center"/>
    </xf>
    <xf numFmtId="0" fontId="21" fillId="0" borderId="0" xfId="2" applyFont="1" applyProtection="1">
      <alignment vertical="center"/>
    </xf>
    <xf numFmtId="0" fontId="23" fillId="0" borderId="0" xfId="0" applyFont="1" applyAlignment="1">
      <alignment vertical="center"/>
    </xf>
    <xf numFmtId="0" fontId="23" fillId="0" borderId="0" xfId="0" applyFont="1" applyAlignment="1">
      <alignment horizontal="left" vertical="center"/>
    </xf>
    <xf numFmtId="0" fontId="23" fillId="0" borderId="0" xfId="2" applyFont="1">
      <alignment vertical="center"/>
    </xf>
    <xf numFmtId="3" fontId="21" fillId="0" borderId="0" xfId="2" applyNumberFormat="1" applyFont="1" applyBorder="1" applyAlignment="1">
      <alignment horizontal="right" vertical="center"/>
    </xf>
    <xf numFmtId="176" fontId="34" fillId="0" borderId="0" xfId="2" applyNumberFormat="1" applyFont="1" applyFill="1" applyBorder="1" applyAlignment="1">
      <alignment horizontal="center" vertical="center"/>
    </xf>
    <xf numFmtId="10" fontId="26" fillId="0" borderId="0" xfId="1" applyNumberFormat="1" applyFont="1" applyFill="1" applyBorder="1" applyAlignment="1">
      <alignment horizontal="center" vertical="center"/>
    </xf>
    <xf numFmtId="9" fontId="26" fillId="0" borderId="0" xfId="1" applyNumberFormat="1" applyFont="1" applyFill="1" applyBorder="1" applyAlignment="1">
      <alignment horizontal="left" vertical="center"/>
    </xf>
    <xf numFmtId="0" fontId="4" fillId="0" borderId="4" xfId="0" applyFont="1" applyBorder="1" applyAlignment="1">
      <alignment horizontal="left" vertical="center" indent="1"/>
    </xf>
    <xf numFmtId="0" fontId="4" fillId="0" borderId="0" xfId="0" applyFont="1" applyBorder="1" applyAlignment="1">
      <alignment horizontal="left" vertical="center" indent="1"/>
    </xf>
    <xf numFmtId="0" fontId="4" fillId="0" borderId="0" xfId="0" applyFont="1" applyFill="1" applyProtection="1">
      <alignment vertical="center"/>
    </xf>
    <xf numFmtId="0" fontId="21" fillId="0" borderId="0" xfId="0" applyFont="1" applyFill="1" applyBorder="1" applyAlignment="1" applyProtection="1">
      <alignment vertical="center"/>
    </xf>
    <xf numFmtId="0" fontId="26" fillId="0" borderId="0" xfId="2" applyFont="1" applyFill="1" applyAlignment="1" applyProtection="1">
      <alignment horizontal="left" vertical="center" wrapText="1"/>
    </xf>
    <xf numFmtId="0" fontId="4" fillId="0" borderId="0" xfId="0" applyFont="1" applyBorder="1" applyAlignment="1">
      <alignment horizontal="left" vertical="center" wrapText="1"/>
    </xf>
    <xf numFmtId="0" fontId="4" fillId="0" borderId="0" xfId="0" applyFont="1" applyBorder="1" applyAlignment="1">
      <alignment horizontal="right"/>
    </xf>
    <xf numFmtId="0" fontId="4" fillId="0" borderId="0" xfId="0" applyFont="1" applyAlignment="1">
      <alignment horizontal="left" vertical="center"/>
    </xf>
    <xf numFmtId="0" fontId="4" fillId="0" borderId="0" xfId="0" applyFont="1" applyAlignment="1">
      <alignment horizontal="left" vertical="center" wrapText="1"/>
    </xf>
    <xf numFmtId="0" fontId="4" fillId="0" borderId="0" xfId="0" applyFont="1" applyAlignment="1" applyProtection="1">
      <alignment vertical="center" wrapText="1"/>
    </xf>
    <xf numFmtId="0" fontId="17" fillId="0" borderId="0" xfId="0" applyFont="1" applyBorder="1" applyAlignment="1" applyProtection="1">
      <alignment vertical="center"/>
    </xf>
    <xf numFmtId="176" fontId="23" fillId="0" borderId="0" xfId="2" applyNumberFormat="1" applyFont="1" applyFill="1" applyBorder="1" applyAlignment="1" applyProtection="1">
      <alignment vertical="center" wrapText="1"/>
    </xf>
    <xf numFmtId="0" fontId="25" fillId="0" borderId="2" xfId="0" applyFont="1" applyBorder="1" applyAlignment="1">
      <alignment vertical="center" wrapText="1"/>
    </xf>
    <xf numFmtId="0" fontId="25" fillId="0" borderId="0" xfId="0" applyFont="1" applyBorder="1" applyAlignment="1">
      <alignment vertical="center" wrapText="1"/>
    </xf>
    <xf numFmtId="0" fontId="4" fillId="5" borderId="28" xfId="0" applyFont="1" applyFill="1" applyBorder="1" applyAlignment="1" applyProtection="1">
      <alignment vertical="center"/>
      <protection locked="0"/>
    </xf>
    <xf numFmtId="0" fontId="4" fillId="5" borderId="29" xfId="0" applyFont="1" applyFill="1" applyBorder="1" applyAlignment="1" applyProtection="1">
      <alignment vertical="center"/>
      <protection locked="0"/>
    </xf>
    <xf numFmtId="0" fontId="4" fillId="5" borderId="9" xfId="0" applyFont="1" applyFill="1" applyBorder="1" applyAlignment="1" applyProtection="1">
      <alignment vertical="center"/>
      <protection locked="0"/>
    </xf>
    <xf numFmtId="0" fontId="4" fillId="5" borderId="11" xfId="0" applyFont="1" applyFill="1" applyBorder="1" applyAlignment="1" applyProtection="1">
      <alignment vertical="center"/>
      <protection locked="0"/>
    </xf>
    <xf numFmtId="0" fontId="4" fillId="5" borderId="10" xfId="0" applyFont="1" applyFill="1" applyBorder="1" applyAlignment="1" applyProtection="1">
      <alignment vertical="center"/>
      <protection locked="0"/>
    </xf>
    <xf numFmtId="0" fontId="4" fillId="5" borderId="33" xfId="0" applyFont="1" applyFill="1" applyBorder="1" applyAlignment="1" applyProtection="1">
      <alignment vertical="center"/>
      <protection locked="0"/>
    </xf>
    <xf numFmtId="0" fontId="4" fillId="0" borderId="0" xfId="0" applyFont="1" applyAlignment="1">
      <alignment horizontal="left" vertical="center"/>
    </xf>
    <xf numFmtId="0" fontId="25" fillId="5" borderId="7" xfId="0" applyFont="1" applyFill="1" applyBorder="1" applyAlignment="1" applyProtection="1">
      <alignment horizontal="right" vertical="center"/>
      <protection locked="0"/>
    </xf>
    <xf numFmtId="177" fontId="4" fillId="0" borderId="7" xfId="1" applyNumberFormat="1" applyFont="1" applyBorder="1" applyAlignment="1">
      <alignment horizontal="right" vertical="center"/>
    </xf>
    <xf numFmtId="0" fontId="4" fillId="5" borderId="30" xfId="0" applyFont="1" applyFill="1" applyBorder="1" applyAlignment="1" applyProtection="1">
      <alignment vertical="center"/>
      <protection locked="0"/>
    </xf>
    <xf numFmtId="0" fontId="4" fillId="5" borderId="31" xfId="0" applyFont="1" applyFill="1" applyBorder="1" applyAlignment="1" applyProtection="1">
      <alignment vertical="center"/>
      <protection locked="0"/>
    </xf>
    <xf numFmtId="0" fontId="4" fillId="5" borderId="32" xfId="0" applyFont="1" applyFill="1" applyBorder="1" applyAlignment="1" applyProtection="1">
      <alignment vertical="center"/>
      <protection locked="0"/>
    </xf>
    <xf numFmtId="0" fontId="4" fillId="0" borderId="0" xfId="0" applyFont="1" applyAlignment="1">
      <alignment horizontal="center" vertical="center" wrapText="1"/>
    </xf>
    <xf numFmtId="0" fontId="21" fillId="5" borderId="0" xfId="0" applyFont="1" applyFill="1" applyBorder="1" applyAlignment="1" applyProtection="1">
      <alignment horizontal="left" vertical="center"/>
    </xf>
    <xf numFmtId="0" fontId="21" fillId="5" borderId="0" xfId="0" applyFont="1" applyFill="1" applyBorder="1" applyAlignment="1" applyProtection="1">
      <alignment vertical="center"/>
      <protection locked="0"/>
    </xf>
    <xf numFmtId="0" fontId="4" fillId="5" borderId="0" xfId="0" applyFont="1" applyFill="1" applyBorder="1" applyAlignment="1" applyProtection="1">
      <alignment horizontal="right" vertical="center"/>
      <protection locked="0"/>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22" fillId="0" borderId="0" xfId="0" applyFont="1" applyAlignment="1">
      <alignment horizontal="center" vertical="center"/>
    </xf>
    <xf numFmtId="0" fontId="21" fillId="5" borderId="0" xfId="0" applyFont="1" applyFill="1" applyBorder="1" applyAlignment="1" applyProtection="1">
      <alignment horizontal="left" vertical="center" wrapText="1"/>
    </xf>
    <xf numFmtId="0" fontId="4" fillId="0" borderId="0" xfId="0" applyFont="1" applyAlignment="1">
      <alignment vertical="center" wrapText="1"/>
    </xf>
    <xf numFmtId="0" fontId="21" fillId="0" borderId="0" xfId="2" applyFont="1" applyAlignment="1">
      <alignment horizontal="center" vertical="top" wrapText="1"/>
    </xf>
    <xf numFmtId="0" fontId="26" fillId="0" borderId="0" xfId="2" applyFont="1" applyAlignment="1">
      <alignment horizontal="left" vertical="center" wrapText="1"/>
    </xf>
    <xf numFmtId="0" fontId="21" fillId="0" borderId="6" xfId="0" applyFont="1" applyBorder="1" applyAlignment="1">
      <alignment horizontal="right" vertical="top"/>
    </xf>
    <xf numFmtId="0" fontId="21" fillId="0" borderId="7" xfId="0" applyFont="1" applyBorder="1" applyAlignment="1">
      <alignment horizontal="right" vertical="top"/>
    </xf>
    <xf numFmtId="0" fontId="21" fillId="0" borderId="8" xfId="0" applyFont="1" applyBorder="1" applyAlignment="1">
      <alignment horizontal="right" vertical="top"/>
    </xf>
    <xf numFmtId="0" fontId="4" fillId="0" borderId="0" xfId="0" applyFont="1" applyAlignment="1">
      <alignment horizontal="left" vertical="center" wrapText="1"/>
    </xf>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right" vertical="top"/>
    </xf>
    <xf numFmtId="0" fontId="4" fillId="0" borderId="0" xfId="0" applyFont="1" applyBorder="1" applyAlignment="1">
      <alignment horizontal="right" vertical="top"/>
    </xf>
    <xf numFmtId="0" fontId="4" fillId="0" borderId="5" xfId="0" applyFont="1" applyBorder="1" applyAlignment="1">
      <alignment horizontal="right" vertical="top"/>
    </xf>
    <xf numFmtId="38" fontId="4" fillId="0" borderId="7" xfId="0" applyNumberFormat="1" applyFont="1" applyBorder="1" applyAlignment="1">
      <alignment horizontal="right"/>
    </xf>
    <xf numFmtId="0" fontId="4" fillId="0" borderId="7" xfId="0" applyFont="1" applyBorder="1" applyAlignment="1">
      <alignment horizontal="right"/>
    </xf>
    <xf numFmtId="38" fontId="4" fillId="0" borderId="11" xfId="0" applyNumberFormat="1" applyFont="1" applyBorder="1" applyAlignment="1">
      <alignment horizontal="right"/>
    </xf>
    <xf numFmtId="177" fontId="4" fillId="0" borderId="7" xfId="1" applyNumberFormat="1" applyFont="1" applyBorder="1" applyAlignment="1">
      <alignment horizontal="right"/>
    </xf>
    <xf numFmtId="177" fontId="4" fillId="0" borderId="11" xfId="1" applyNumberFormat="1" applyFont="1" applyBorder="1" applyAlignment="1">
      <alignment horizontal="right"/>
    </xf>
    <xf numFmtId="0" fontId="25" fillId="0" borderId="0" xfId="0" applyFont="1" applyAlignment="1">
      <alignment horizontal="center" vertical="center"/>
    </xf>
    <xf numFmtId="0" fontId="9" fillId="0" borderId="14" xfId="2" applyFont="1" applyBorder="1" applyAlignment="1" applyProtection="1">
      <alignment horizontal="center" vertical="center"/>
    </xf>
    <xf numFmtId="0" fontId="9" fillId="0" borderId="15" xfId="2" applyFont="1" applyBorder="1" applyAlignment="1" applyProtection="1">
      <alignment horizontal="center" vertical="center"/>
    </xf>
    <xf numFmtId="0" fontId="9" fillId="0" borderId="16" xfId="2" applyFont="1" applyBorder="1" applyAlignment="1" applyProtection="1">
      <alignment horizontal="center" vertical="center"/>
    </xf>
    <xf numFmtId="0" fontId="9" fillId="0" borderId="17" xfId="2" applyFont="1" applyBorder="1" applyAlignment="1" applyProtection="1">
      <alignment horizontal="center" vertical="center"/>
    </xf>
    <xf numFmtId="0" fontId="9" fillId="0" borderId="18" xfId="2" applyFont="1" applyBorder="1" applyAlignment="1" applyProtection="1">
      <alignment horizontal="center" vertical="center"/>
    </xf>
    <xf numFmtId="0" fontId="9" fillId="0" borderId="19" xfId="2" applyFont="1" applyBorder="1" applyAlignment="1" applyProtection="1">
      <alignment horizontal="center" vertical="center"/>
    </xf>
    <xf numFmtId="0" fontId="12" fillId="0" borderId="0" xfId="0" applyFont="1" applyBorder="1" applyAlignment="1" applyProtection="1">
      <alignment horizontal="right" vertical="center"/>
    </xf>
    <xf numFmtId="0" fontId="16" fillId="0" borderId="0" xfId="0" applyFont="1" applyAlignment="1">
      <alignment horizontal="center" vertical="center" wrapText="1"/>
    </xf>
    <xf numFmtId="0" fontId="4" fillId="0" borderId="0" xfId="0" applyFont="1" applyAlignment="1" applyProtection="1">
      <alignment horizontal="center" vertical="center"/>
    </xf>
    <xf numFmtId="0" fontId="4" fillId="0" borderId="7" xfId="0" applyFont="1" applyBorder="1" applyAlignment="1" applyProtection="1">
      <alignment horizontal="center" vertical="center"/>
    </xf>
    <xf numFmtId="0" fontId="4" fillId="0" borderId="0" xfId="0" applyFont="1" applyBorder="1" applyAlignment="1" applyProtection="1">
      <alignment horizontal="left" vertical="center"/>
    </xf>
    <xf numFmtId="0" fontId="4" fillId="0" borderId="2" xfId="0" applyFont="1" applyBorder="1" applyAlignment="1" applyProtection="1">
      <alignment horizontal="center" vertical="center"/>
    </xf>
    <xf numFmtId="0" fontId="19" fillId="5" borderId="34" xfId="0" applyFont="1" applyFill="1" applyBorder="1" applyAlignment="1" applyProtection="1">
      <alignment horizontal="center" vertical="center"/>
      <protection locked="0"/>
    </xf>
    <xf numFmtId="49" fontId="4" fillId="5" borderId="9" xfId="0" applyNumberFormat="1" applyFont="1" applyFill="1" applyBorder="1" applyAlignment="1" applyProtection="1">
      <alignment horizontal="center" vertical="center"/>
      <protection locked="0"/>
    </xf>
    <xf numFmtId="49" fontId="4" fillId="5" borderId="11" xfId="0" applyNumberFormat="1" applyFont="1" applyFill="1" applyBorder="1" applyAlignment="1" applyProtection="1">
      <alignment horizontal="center" vertical="center"/>
      <protection locked="0"/>
    </xf>
    <xf numFmtId="49" fontId="4" fillId="5" borderId="10" xfId="0" applyNumberFormat="1" applyFont="1" applyFill="1" applyBorder="1" applyAlignment="1" applyProtection="1">
      <alignment horizontal="center" vertical="center"/>
      <protection locked="0"/>
    </xf>
    <xf numFmtId="0" fontId="4" fillId="0" borderId="34" xfId="0" applyFont="1" applyBorder="1" applyAlignment="1">
      <alignment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177" fontId="4" fillId="0" borderId="7" xfId="1" applyNumberFormat="1" applyFont="1" applyBorder="1" applyAlignment="1">
      <alignment vertical="center"/>
    </xf>
    <xf numFmtId="0" fontId="4" fillId="0" borderId="9" xfId="0" applyFont="1" applyBorder="1" applyAlignment="1">
      <alignment horizontal="center" vertical="center"/>
    </xf>
    <xf numFmtId="0" fontId="4" fillId="0" borderId="11" xfId="0" applyFont="1" applyBorder="1" applyAlignment="1">
      <alignment horizontal="center" vertical="center"/>
    </xf>
    <xf numFmtId="0" fontId="4" fillId="0" borderId="10" xfId="0" applyFont="1" applyBorder="1" applyAlignment="1">
      <alignment horizontal="center" vertical="center"/>
    </xf>
    <xf numFmtId="0" fontId="35" fillId="0" borderId="9" xfId="0" applyFont="1" applyBorder="1" applyAlignment="1">
      <alignment horizontal="center" vertical="center"/>
    </xf>
    <xf numFmtId="0" fontId="35" fillId="0" borderId="11" xfId="0" applyFont="1" applyBorder="1" applyAlignment="1">
      <alignment horizontal="center" vertical="center"/>
    </xf>
    <xf numFmtId="0" fontId="35" fillId="0" borderId="10" xfId="0" applyFont="1" applyBorder="1" applyAlignment="1">
      <alignment horizontal="center" vertical="center"/>
    </xf>
    <xf numFmtId="38" fontId="4" fillId="0" borderId="34" xfId="4" applyFont="1" applyBorder="1" applyAlignment="1">
      <alignment vertical="center"/>
    </xf>
    <xf numFmtId="38" fontId="4" fillId="5" borderId="9" xfId="4" applyFont="1" applyFill="1" applyBorder="1" applyAlignment="1" applyProtection="1">
      <alignment vertical="center"/>
      <protection locked="0"/>
    </xf>
    <xf numFmtId="38" fontId="4" fillId="5" borderId="11" xfId="4" applyFont="1" applyFill="1" applyBorder="1" applyAlignment="1" applyProtection="1">
      <alignment vertical="center"/>
      <protection locked="0"/>
    </xf>
    <xf numFmtId="38" fontId="4" fillId="5" borderId="10" xfId="4" applyFont="1" applyFill="1" applyBorder="1" applyAlignment="1" applyProtection="1">
      <alignment vertical="center"/>
      <protection locked="0"/>
    </xf>
    <xf numFmtId="0" fontId="19" fillId="0" borderId="2" xfId="0" applyFont="1" applyBorder="1" applyAlignment="1">
      <alignment vertical="center" wrapText="1"/>
    </xf>
    <xf numFmtId="0" fontId="19" fillId="0" borderId="0" xfId="0" applyFont="1" applyBorder="1" applyAlignment="1">
      <alignment vertical="center" wrapText="1"/>
    </xf>
    <xf numFmtId="0" fontId="29" fillId="0" borderId="0" xfId="0" applyFont="1" applyAlignment="1" applyProtection="1">
      <alignment horizontal="center" vertical="center"/>
    </xf>
    <xf numFmtId="0" fontId="29" fillId="0" borderId="5" xfId="0" applyFont="1" applyBorder="1" applyAlignment="1" applyProtection="1">
      <alignment horizontal="center" vertical="center"/>
    </xf>
    <xf numFmtId="38" fontId="27" fillId="0" borderId="11" xfId="4" applyFont="1" applyFill="1" applyBorder="1" applyAlignment="1" applyProtection="1">
      <alignment vertical="center"/>
    </xf>
    <xf numFmtId="38" fontId="27" fillId="3" borderId="9" xfId="4" applyFont="1" applyFill="1" applyBorder="1" applyAlignment="1" applyProtection="1">
      <alignment vertical="center"/>
      <protection locked="0"/>
    </xf>
    <xf numFmtId="38" fontId="27" fillId="3" borderId="11" xfId="4" applyFont="1" applyFill="1" applyBorder="1" applyAlignment="1" applyProtection="1">
      <alignment vertical="center"/>
      <protection locked="0"/>
    </xf>
    <xf numFmtId="0" fontId="13" fillId="0" borderId="11" xfId="0" applyFont="1" applyFill="1" applyBorder="1" applyAlignment="1" applyProtection="1">
      <alignment horizontal="right" vertical="center"/>
    </xf>
    <xf numFmtId="0" fontId="13" fillId="0" borderId="25" xfId="0" applyFont="1" applyFill="1" applyBorder="1" applyAlignment="1" applyProtection="1">
      <alignment horizontal="center" vertical="center" wrapText="1"/>
    </xf>
    <xf numFmtId="0" fontId="13" fillId="0" borderId="11" xfId="0" applyFont="1" applyFill="1" applyBorder="1" applyAlignment="1" applyProtection="1">
      <alignment horizontal="center" vertical="center" wrapText="1"/>
    </xf>
    <xf numFmtId="0" fontId="13" fillId="0" borderId="10" xfId="0" applyFont="1" applyFill="1" applyBorder="1" applyAlignment="1" applyProtection="1">
      <alignment horizontal="center" vertical="center" wrapText="1"/>
    </xf>
    <xf numFmtId="0" fontId="13" fillId="0" borderId="9" xfId="0" applyFont="1" applyFill="1" applyBorder="1" applyAlignment="1" applyProtection="1">
      <alignment horizontal="center" vertical="center"/>
    </xf>
    <xf numFmtId="0" fontId="13" fillId="0" borderId="11" xfId="0" applyFont="1" applyFill="1" applyBorder="1" applyAlignment="1" applyProtection="1">
      <alignment horizontal="center" vertical="center"/>
    </xf>
    <xf numFmtId="0" fontId="13" fillId="0" borderId="10" xfId="0" applyFont="1" applyFill="1" applyBorder="1" applyAlignment="1" applyProtection="1">
      <alignment horizontal="center" vertical="center"/>
    </xf>
    <xf numFmtId="0" fontId="27" fillId="0" borderId="9" xfId="0" applyNumberFormat="1" applyFont="1" applyFill="1" applyBorder="1" applyAlignment="1" applyProtection="1">
      <alignment horizontal="right" vertical="center"/>
    </xf>
    <xf numFmtId="0" fontId="27" fillId="0" borderId="11" xfId="0" applyNumberFormat="1" applyFont="1" applyFill="1" applyBorder="1" applyAlignment="1" applyProtection="1">
      <alignment horizontal="right" vertical="center"/>
    </xf>
    <xf numFmtId="0" fontId="28" fillId="0" borderId="0" xfId="2" applyFont="1" applyAlignment="1" applyProtection="1">
      <alignment horizontal="center" vertical="center" wrapText="1"/>
    </xf>
    <xf numFmtId="0" fontId="28" fillId="0" borderId="5" xfId="2" applyFont="1" applyBorder="1" applyAlignment="1" applyProtection="1">
      <alignment horizontal="center" vertical="center" wrapText="1"/>
    </xf>
    <xf numFmtId="0" fontId="13" fillId="4" borderId="11" xfId="0" applyFont="1" applyFill="1" applyBorder="1" applyAlignment="1" applyProtection="1">
      <alignment horizontal="right" vertical="center"/>
    </xf>
    <xf numFmtId="38" fontId="31" fillId="0" borderId="9" xfId="4" applyFont="1" applyFill="1" applyBorder="1" applyAlignment="1" applyProtection="1">
      <alignment horizontal="center" vertical="center"/>
    </xf>
    <xf numFmtId="38" fontId="31" fillId="0" borderId="11" xfId="4" applyFont="1" applyFill="1" applyBorder="1" applyAlignment="1" applyProtection="1">
      <alignment horizontal="center" vertical="center"/>
    </xf>
    <xf numFmtId="38" fontId="32" fillId="0" borderId="9" xfId="4" applyFont="1" applyFill="1" applyBorder="1" applyAlignment="1" applyProtection="1">
      <alignment horizontal="center" vertical="center"/>
    </xf>
    <xf numFmtId="38" fontId="32" fillId="0" borderId="11" xfId="4" applyFont="1" applyFill="1" applyBorder="1" applyAlignment="1" applyProtection="1">
      <alignment horizontal="center" vertical="center"/>
    </xf>
    <xf numFmtId="38" fontId="32" fillId="0" borderId="26" xfId="4" applyFont="1" applyFill="1" applyBorder="1" applyAlignment="1" applyProtection="1">
      <alignment horizontal="center" vertical="center"/>
    </xf>
    <xf numFmtId="38" fontId="32" fillId="0" borderId="25" xfId="4" applyFont="1" applyFill="1" applyBorder="1" applyAlignment="1" applyProtection="1">
      <alignment horizontal="center" vertical="center"/>
    </xf>
    <xf numFmtId="38" fontId="32" fillId="0" borderId="10" xfId="4" applyFont="1" applyFill="1" applyBorder="1" applyAlignment="1" applyProtection="1">
      <alignment horizontal="center" vertical="center"/>
    </xf>
    <xf numFmtId="0" fontId="27" fillId="4" borderId="9" xfId="0" applyFont="1" applyFill="1" applyBorder="1" applyAlignment="1" applyProtection="1">
      <alignment horizontal="right" vertical="center"/>
    </xf>
    <xf numFmtId="0" fontId="27" fillId="4" borderId="11" xfId="0" applyFont="1" applyFill="1" applyBorder="1" applyAlignment="1" applyProtection="1">
      <alignment horizontal="right" vertical="center"/>
    </xf>
    <xf numFmtId="177" fontId="4" fillId="0" borderId="7" xfId="1" applyNumberFormat="1" applyFont="1" applyBorder="1" applyAlignment="1" applyProtection="1">
      <alignment vertical="center"/>
    </xf>
    <xf numFmtId="0" fontId="4" fillId="0" borderId="0" xfId="0" applyFont="1" applyAlignment="1" applyProtection="1">
      <alignment vertical="center" wrapText="1"/>
    </xf>
    <xf numFmtId="9" fontId="4" fillId="0" borderId="9" xfId="1" applyFont="1" applyBorder="1" applyAlignment="1">
      <alignment horizontal="right" vertical="center"/>
    </xf>
    <xf numFmtId="9" fontId="4" fillId="0" borderId="11" xfId="1" applyFont="1" applyBorder="1" applyAlignment="1">
      <alignment horizontal="right" vertical="center"/>
    </xf>
    <xf numFmtId="9" fontId="4" fillId="0" borderId="10" xfId="1" applyFont="1" applyBorder="1" applyAlignment="1">
      <alignment horizontal="right" vertical="center"/>
    </xf>
    <xf numFmtId="0" fontId="26" fillId="0" borderId="9" xfId="2" applyFont="1" applyFill="1" applyBorder="1" applyAlignment="1" applyProtection="1">
      <alignment horizontal="center" vertical="center"/>
    </xf>
    <xf numFmtId="0" fontId="26" fillId="0" borderId="11" xfId="2" applyFont="1" applyFill="1" applyBorder="1" applyAlignment="1" applyProtection="1">
      <alignment horizontal="center" vertical="center"/>
    </xf>
    <xf numFmtId="0" fontId="26" fillId="0" borderId="26" xfId="2" applyFont="1" applyFill="1" applyBorder="1" applyAlignment="1" applyProtection="1">
      <alignment horizontal="center" vertical="center"/>
    </xf>
    <xf numFmtId="0" fontId="27" fillId="0" borderId="9" xfId="0" applyFont="1" applyFill="1" applyBorder="1" applyAlignment="1" applyProtection="1">
      <alignment horizontal="right" vertical="center"/>
    </xf>
    <xf numFmtId="0" fontId="27" fillId="0" borderId="11" xfId="0" applyFont="1" applyFill="1" applyBorder="1" applyAlignment="1" applyProtection="1">
      <alignment horizontal="right" vertical="center"/>
    </xf>
    <xf numFmtId="0" fontId="13" fillId="3" borderId="11" xfId="0" applyFont="1" applyFill="1" applyBorder="1" applyAlignment="1" applyProtection="1">
      <alignment horizontal="right" vertical="center"/>
      <protection locked="0"/>
    </xf>
    <xf numFmtId="0" fontId="26" fillId="0" borderId="10" xfId="2" applyFont="1" applyFill="1" applyBorder="1" applyAlignment="1" applyProtection="1">
      <alignment horizontal="center" vertical="center"/>
    </xf>
    <xf numFmtId="0" fontId="13" fillId="0" borderId="23" xfId="0" applyFont="1" applyFill="1" applyBorder="1" applyAlignment="1" applyProtection="1">
      <alignment horizontal="center" vertical="center" wrapText="1"/>
    </xf>
    <xf numFmtId="0" fontId="13" fillId="0" borderId="2" xfId="0" applyFont="1" applyFill="1" applyBorder="1" applyAlignment="1" applyProtection="1">
      <alignment horizontal="center" vertical="center" wrapText="1"/>
    </xf>
    <xf numFmtId="0" fontId="13" fillId="0" borderId="3" xfId="0" applyFont="1" applyFill="1" applyBorder="1" applyAlignment="1" applyProtection="1">
      <alignment horizontal="center" vertical="center" wrapText="1"/>
    </xf>
    <xf numFmtId="0" fontId="13" fillId="0" borderId="24" xfId="0" applyFont="1" applyFill="1" applyBorder="1" applyAlignment="1" applyProtection="1">
      <alignment horizontal="center" vertical="center" wrapText="1"/>
    </xf>
    <xf numFmtId="0" fontId="13" fillId="0" borderId="7" xfId="0" applyFont="1" applyFill="1" applyBorder="1" applyAlignment="1" applyProtection="1">
      <alignment horizontal="center" vertical="center" wrapText="1"/>
    </xf>
    <xf numFmtId="0" fontId="13" fillId="0" borderId="8" xfId="0" applyFont="1" applyFill="1" applyBorder="1" applyAlignment="1" applyProtection="1">
      <alignment horizontal="center" vertical="center" wrapText="1"/>
    </xf>
    <xf numFmtId="0" fontId="4" fillId="2" borderId="0" xfId="0" applyFont="1" applyFill="1" applyAlignment="1" applyProtection="1">
      <alignment vertical="center"/>
      <protection locked="0"/>
    </xf>
    <xf numFmtId="0" fontId="4" fillId="2" borderId="13" xfId="0" applyFont="1" applyFill="1" applyBorder="1" applyAlignment="1" applyProtection="1">
      <alignment vertical="center"/>
      <protection locked="0"/>
    </xf>
    <xf numFmtId="177" fontId="15" fillId="0" borderId="7" xfId="1" applyNumberFormat="1" applyFont="1" applyBorder="1" applyAlignment="1" applyProtection="1"/>
    <xf numFmtId="38" fontId="10" fillId="3" borderId="9" xfId="4" applyFont="1" applyFill="1" applyBorder="1" applyAlignment="1" applyProtection="1">
      <alignment vertical="center"/>
      <protection locked="0"/>
    </xf>
    <xf numFmtId="38" fontId="10" fillId="3" borderId="11" xfId="4" applyFont="1" applyFill="1" applyBorder="1" applyAlignment="1" applyProtection="1">
      <alignment vertical="center"/>
      <protection locked="0"/>
    </xf>
    <xf numFmtId="0" fontId="4" fillId="0" borderId="20" xfId="0" applyFont="1" applyBorder="1" applyAlignment="1">
      <alignment horizontal="center" vertical="center"/>
    </xf>
    <xf numFmtId="0" fontId="4" fillId="0" borderId="21" xfId="0" applyFont="1" applyBorder="1" applyAlignment="1">
      <alignment horizontal="center" vertical="center"/>
    </xf>
    <xf numFmtId="0" fontId="4" fillId="0" borderId="22" xfId="0" applyFont="1" applyBorder="1" applyAlignment="1">
      <alignment horizontal="center" vertical="center"/>
    </xf>
    <xf numFmtId="0" fontId="4" fillId="5" borderId="7" xfId="0" applyFont="1" applyFill="1" applyBorder="1" applyAlignment="1" applyProtection="1">
      <alignment vertical="center" shrinkToFit="1"/>
      <protection locked="0"/>
    </xf>
  </cellXfs>
  <cellStyles count="5">
    <cellStyle name="パーセント" xfId="1" builtinId="5"/>
    <cellStyle name="桁区切り" xfId="4" builtinId="6"/>
    <cellStyle name="桁区切り 2" xfId="3" xr:uid="{00000000-0005-0000-0000-000002000000}"/>
    <cellStyle name="標準" xfId="0" builtinId="0"/>
    <cellStyle name="標準 2" xfId="2"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worksheet" Target="worksheets/sheet3.xml" />
  <Relationship Id="rId7" Type="http://schemas.openxmlformats.org/officeDocument/2006/relationships/calcChain" Target="calcChain.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sharedStrings" Target="sharedStrings.xml" />
  <Relationship Id="rId5" Type="http://schemas.openxmlformats.org/officeDocument/2006/relationships/styles" Target="styles.xml" />
  <Relationship Id="rId4" Type="http://schemas.openxmlformats.org/officeDocument/2006/relationships/theme" Target="theme/theme1.xml" />
</Relationships>
</file>

<file path=xl/drawings/drawing1.xml><?xml version="1.0" encoding="utf-8"?>
<xdr:wsDr xmlns:xdr="http://schemas.openxmlformats.org/drawingml/2006/spreadsheetDrawing" xmlns:a="http://schemas.openxmlformats.org/drawingml/2006/main">
  <xdr:twoCellAnchor>
    <xdr:from>
      <xdr:col>4</xdr:col>
      <xdr:colOff>76199</xdr:colOff>
      <xdr:row>25</xdr:row>
      <xdr:rowOff>171450</xdr:rowOff>
    </xdr:from>
    <xdr:to>
      <xdr:col>5</xdr:col>
      <xdr:colOff>229874</xdr:colOff>
      <xdr:row>25</xdr:row>
      <xdr:rowOff>171450</xdr:rowOff>
    </xdr:to>
    <xdr:cxnSp macro="">
      <xdr:nvCxnSpPr>
        <xdr:cNvPr id="6" name="直線コネクタ 5">
          <a:extLst>
            <a:ext uri="{FF2B5EF4-FFF2-40B4-BE49-F238E27FC236}">
              <a16:creationId xmlns:a16="http://schemas.microsoft.com/office/drawing/2014/main" id="{00000000-0008-0000-0000-000006000000}"/>
            </a:ext>
          </a:extLst>
        </xdr:cNvPr>
        <xdr:cNvCxnSpPr/>
      </xdr:nvCxnSpPr>
      <xdr:spPr>
        <a:xfrm>
          <a:off x="1428749" y="6038850"/>
          <a:ext cx="46800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3" Type="http://schemas.openxmlformats.org/officeDocument/2006/relationships/vmlDrawing" Target="../drawings/vmlDrawing1.vml" />
  <Relationship Id="rId2" Type="http://schemas.openxmlformats.org/officeDocument/2006/relationships/drawing" Target="../drawings/drawing1.xml" />
  <Relationship Id="rId1" Type="http://schemas.openxmlformats.org/officeDocument/2006/relationships/printerSettings" Target="../printerSettings/printerSettings1.bin" />
  <Relationship Id="rId4" Type="http://schemas.openxmlformats.org/officeDocument/2006/relationships/comments" Target="../comments1.xml"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1" Type="http://schemas.openxmlformats.org/officeDocument/2006/relationships/printerSettings" Target="../printerSettings/printerSettings3.bin" />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A49"/>
  <sheetViews>
    <sheetView showGridLines="0" showZeros="0" tabSelected="1" view="pageBreakPreview" zoomScaleNormal="100" zoomScaleSheetLayoutView="100" workbookViewId="0">
      <selection activeCell="L9" sqref="L9:S9"/>
    </sheetView>
  </sheetViews>
  <sheetFormatPr defaultRowHeight="18.75" customHeight="1"/>
  <cols>
    <col min="1" max="1" width="1.875" style="1" customWidth="1"/>
    <col min="2" max="2" width="7.625" style="1" customWidth="1"/>
    <col min="3" max="3" width="0.625" style="1" customWidth="1"/>
    <col min="4" max="4" width="7.625" style="1" customWidth="1"/>
    <col min="5" max="6" width="4.125" style="1" customWidth="1"/>
    <col min="7" max="7" width="2.625" style="1" customWidth="1"/>
    <col min="8" max="8" width="14.125" style="1" customWidth="1"/>
    <col min="9" max="10" width="4.125" style="1" customWidth="1"/>
    <col min="11" max="11" width="7" style="1" customWidth="1"/>
    <col min="12" max="12" width="2.375" style="1" customWidth="1"/>
    <col min="13" max="13" width="6.625" style="1" customWidth="1"/>
    <col min="14" max="14" width="7.625" style="1" customWidth="1"/>
    <col min="15" max="18" width="4.125" style="1" customWidth="1"/>
    <col min="19" max="19" width="6.125" style="1" customWidth="1"/>
    <col min="20" max="20" width="1.125" style="1" customWidth="1"/>
    <col min="21" max="16384" width="9" style="1"/>
  </cols>
  <sheetData>
    <row r="1" spans="1:25" ht="18.75" customHeight="1">
      <c r="A1" s="7"/>
      <c r="B1" s="1" t="s">
        <v>20</v>
      </c>
    </row>
    <row r="2" spans="1:25" ht="18.75" customHeight="1" thickBot="1">
      <c r="B2" s="137" t="s">
        <v>51</v>
      </c>
      <c r="C2" s="138"/>
      <c r="D2" s="138"/>
      <c r="E2" s="138"/>
      <c r="F2" s="138"/>
      <c r="G2" s="138"/>
      <c r="H2" s="138"/>
      <c r="I2" s="138"/>
      <c r="J2" s="138"/>
      <c r="K2" s="138"/>
      <c r="L2" s="138"/>
      <c r="M2" s="138"/>
      <c r="N2" s="138"/>
      <c r="O2" s="138"/>
      <c r="P2" s="138"/>
      <c r="Q2" s="138"/>
      <c r="R2" s="138"/>
      <c r="S2" s="139"/>
    </row>
    <row r="3" spans="1:25" ht="21.95" customHeight="1" thickBot="1">
      <c r="B3" s="64"/>
      <c r="C3" s="65"/>
      <c r="D3" s="65"/>
      <c r="E3" s="65"/>
      <c r="F3" s="65"/>
      <c r="G3" s="65"/>
      <c r="H3" s="65"/>
      <c r="I3" s="65"/>
      <c r="J3" s="65"/>
      <c r="K3" s="65"/>
      <c r="L3" s="66"/>
      <c r="M3" s="29"/>
      <c r="N3" s="30"/>
      <c r="O3" s="30"/>
      <c r="P3" s="30"/>
      <c r="Q3" s="30"/>
      <c r="R3" s="30"/>
      <c r="S3" s="31"/>
    </row>
    <row r="4" spans="1:25" ht="21.95" customHeight="1">
      <c r="B4" s="34"/>
      <c r="C4" s="35"/>
      <c r="D4" s="35"/>
      <c r="E4" s="35"/>
      <c r="F4" s="35"/>
      <c r="G4" s="33"/>
      <c r="H4" s="34"/>
      <c r="I4" s="35"/>
      <c r="J4" s="35"/>
      <c r="K4" s="35"/>
      <c r="L4" s="33"/>
      <c r="M4" s="28"/>
      <c r="N4" s="30"/>
      <c r="O4" s="30"/>
      <c r="P4" s="30"/>
      <c r="Q4" s="30"/>
      <c r="R4" s="30"/>
      <c r="S4" s="31"/>
    </row>
    <row r="5" spans="1:25" ht="9" customHeight="1">
      <c r="B5" s="27"/>
      <c r="C5" s="27"/>
      <c r="D5" s="27"/>
      <c r="E5" s="27"/>
      <c r="F5" s="27"/>
      <c r="G5" s="27"/>
      <c r="H5" s="27"/>
      <c r="I5" s="27"/>
      <c r="J5" s="27"/>
      <c r="K5" s="27"/>
      <c r="L5" s="27"/>
      <c r="R5" s="27"/>
      <c r="S5" s="27"/>
      <c r="U5" s="36"/>
    </row>
    <row r="6" spans="1:25" ht="18.75" customHeight="1">
      <c r="B6" s="140" t="s">
        <v>35</v>
      </c>
      <c r="C6" s="140"/>
      <c r="D6" s="140"/>
      <c r="E6" s="140"/>
      <c r="F6" s="140"/>
      <c r="G6" s="140"/>
      <c r="H6" s="140"/>
      <c r="I6" s="140"/>
      <c r="J6" s="140"/>
      <c r="K6" s="140"/>
      <c r="L6" s="140"/>
      <c r="M6" s="140"/>
      <c r="N6" s="140"/>
      <c r="O6" s="140"/>
      <c r="P6" s="140"/>
      <c r="Q6" s="140"/>
      <c r="R6" s="140"/>
      <c r="S6" s="140"/>
      <c r="U6" s="36"/>
    </row>
    <row r="7" spans="1:25" ht="18.75" customHeight="1">
      <c r="M7" s="136" t="s">
        <v>80</v>
      </c>
      <c r="N7" s="136"/>
      <c r="O7" s="136"/>
      <c r="P7" s="136"/>
      <c r="Q7" s="136"/>
      <c r="R7" s="136"/>
      <c r="S7" s="136"/>
      <c r="U7" s="67"/>
      <c r="V7" s="37"/>
    </row>
    <row r="8" spans="1:25" ht="18.75" customHeight="1">
      <c r="B8" s="1" t="s">
        <v>2</v>
      </c>
      <c r="I8" s="38" t="s">
        <v>55</v>
      </c>
      <c r="J8" s="38"/>
      <c r="K8" s="38"/>
      <c r="L8" s="38"/>
      <c r="M8" s="38"/>
      <c r="N8" s="38"/>
      <c r="O8" s="38"/>
      <c r="P8" s="38"/>
      <c r="Q8" s="38"/>
      <c r="R8" s="39"/>
      <c r="S8" s="61" t="s">
        <v>31</v>
      </c>
      <c r="T8" s="68"/>
      <c r="U8" s="68"/>
      <c r="V8" s="68"/>
      <c r="W8" s="68"/>
      <c r="X8" s="68"/>
      <c r="Y8" s="68"/>
    </row>
    <row r="9" spans="1:25" ht="25.5" customHeight="1">
      <c r="B9" s="1" t="s">
        <v>5</v>
      </c>
      <c r="E9" s="1" t="s">
        <v>30</v>
      </c>
      <c r="I9" s="141" t="s">
        <v>56</v>
      </c>
      <c r="J9" s="141"/>
      <c r="K9" s="141"/>
      <c r="L9" s="135"/>
      <c r="M9" s="135"/>
      <c r="N9" s="135"/>
      <c r="O9" s="135"/>
      <c r="P9" s="135"/>
      <c r="Q9" s="135"/>
      <c r="R9" s="135"/>
      <c r="S9" s="135"/>
      <c r="U9" s="143"/>
      <c r="V9" s="143"/>
    </row>
    <row r="10" spans="1:25" ht="18.75" customHeight="1">
      <c r="I10" s="62" t="s">
        <v>81</v>
      </c>
      <c r="J10" s="62"/>
      <c r="K10" s="62"/>
      <c r="L10" s="135"/>
      <c r="M10" s="135"/>
      <c r="N10" s="135"/>
      <c r="O10" s="135"/>
      <c r="P10" s="135"/>
      <c r="Q10" s="135"/>
      <c r="R10" s="135"/>
      <c r="S10" s="135"/>
      <c r="U10" s="69"/>
      <c r="V10" s="69"/>
    </row>
    <row r="11" spans="1:25" ht="18.75" customHeight="1">
      <c r="I11" s="63" t="s">
        <v>82</v>
      </c>
      <c r="J11" s="63"/>
      <c r="K11" s="62"/>
      <c r="L11" s="135"/>
      <c r="M11" s="135"/>
      <c r="N11" s="135"/>
      <c r="O11" s="135"/>
      <c r="P11" s="135"/>
      <c r="Q11" s="135"/>
      <c r="R11" s="135"/>
      <c r="S11" s="135"/>
      <c r="U11" s="36"/>
    </row>
    <row r="12" spans="1:25" ht="18.75" customHeight="1">
      <c r="I12" s="134" t="s">
        <v>11</v>
      </c>
      <c r="J12" s="134"/>
      <c r="K12" s="134"/>
      <c r="L12" s="135"/>
      <c r="M12" s="135"/>
      <c r="N12" s="135"/>
      <c r="O12" s="135"/>
      <c r="P12" s="135"/>
      <c r="Q12" s="135"/>
      <c r="R12" s="135"/>
      <c r="S12" s="135"/>
      <c r="U12" s="144"/>
      <c r="V12" s="144"/>
    </row>
    <row r="13" spans="1:25" s="109" customFormat="1" ht="9" customHeight="1">
      <c r="I13" s="70"/>
      <c r="J13" s="70"/>
      <c r="K13" s="70"/>
      <c r="L13" s="110"/>
      <c r="M13" s="110"/>
      <c r="N13" s="110"/>
      <c r="O13" s="110"/>
      <c r="P13" s="110"/>
      <c r="Q13" s="110"/>
      <c r="R13" s="110"/>
      <c r="S13" s="110"/>
      <c r="U13" s="111"/>
      <c r="V13" s="111"/>
    </row>
    <row r="14" spans="1:25" ht="18.75" customHeight="1">
      <c r="B14" s="71" t="s">
        <v>52</v>
      </c>
      <c r="C14" s="71"/>
      <c r="D14" s="72"/>
      <c r="E14" s="72"/>
      <c r="F14" s="72"/>
      <c r="G14" s="72"/>
      <c r="H14" s="72"/>
      <c r="K14" s="112" t="s">
        <v>53</v>
      </c>
      <c r="L14" s="246"/>
      <c r="M14" s="246"/>
      <c r="N14" s="246"/>
      <c r="O14" s="246"/>
      <c r="P14" s="73" t="s">
        <v>88</v>
      </c>
      <c r="Q14" s="73"/>
    </row>
    <row r="15" spans="1:25" ht="18.75" customHeight="1">
      <c r="B15" s="74" t="s">
        <v>89</v>
      </c>
      <c r="C15" s="74"/>
      <c r="D15" s="26"/>
      <c r="E15" s="26"/>
      <c r="F15" s="26"/>
      <c r="H15" s="72"/>
      <c r="I15" s="72"/>
      <c r="J15" s="72"/>
      <c r="K15" s="72"/>
      <c r="L15" s="72"/>
      <c r="M15" s="72"/>
      <c r="N15" s="72"/>
      <c r="O15" s="72"/>
      <c r="P15" s="72"/>
      <c r="R15" s="75"/>
      <c r="S15" s="75"/>
    </row>
    <row r="16" spans="1:25" ht="18.75" customHeight="1">
      <c r="B16" s="76" t="s">
        <v>90</v>
      </c>
      <c r="C16" s="76"/>
      <c r="D16" s="60"/>
      <c r="E16" s="60"/>
      <c r="F16" s="60"/>
      <c r="G16" s="60"/>
      <c r="H16" s="60"/>
      <c r="I16" s="60"/>
      <c r="J16" s="60"/>
      <c r="K16" s="60"/>
      <c r="L16" s="60"/>
      <c r="M16" s="60"/>
      <c r="N16" s="60"/>
      <c r="O16" s="115"/>
      <c r="P16" s="60"/>
      <c r="R16" s="75"/>
      <c r="S16" s="75"/>
    </row>
    <row r="17" spans="2:27" ht="18.75" customHeight="1">
      <c r="B17" s="77" t="s">
        <v>85</v>
      </c>
      <c r="C17" s="76"/>
      <c r="D17" s="60"/>
      <c r="E17" s="60"/>
      <c r="F17" s="60"/>
      <c r="G17" s="60"/>
      <c r="H17" s="60"/>
      <c r="I17" s="60"/>
      <c r="J17" s="60"/>
      <c r="K17" s="60"/>
      <c r="L17" s="60"/>
      <c r="M17" s="60"/>
      <c r="N17" s="60"/>
      <c r="O17" s="115"/>
      <c r="P17" s="60"/>
      <c r="R17" s="75"/>
      <c r="S17" s="75"/>
    </row>
    <row r="18" spans="2:27" ht="12.75" customHeight="1" thickBot="1">
      <c r="B18" s="24" t="s">
        <v>33</v>
      </c>
      <c r="C18" s="24"/>
      <c r="D18" s="24" t="s">
        <v>34</v>
      </c>
      <c r="L18" s="78"/>
      <c r="V18" s="79"/>
    </row>
    <row r="19" spans="2:27" ht="21.95" customHeight="1" thickBot="1">
      <c r="B19" s="80"/>
      <c r="C19" s="81"/>
      <c r="D19" s="121"/>
      <c r="E19" s="121"/>
      <c r="F19" s="121"/>
      <c r="G19" s="121"/>
      <c r="H19" s="121"/>
      <c r="I19" s="121"/>
      <c r="J19" s="121"/>
      <c r="K19" s="121"/>
      <c r="L19" s="122"/>
      <c r="M19" s="126"/>
      <c r="N19" s="124"/>
      <c r="O19" s="124"/>
      <c r="P19" s="124"/>
      <c r="Q19" s="124"/>
      <c r="R19" s="124"/>
      <c r="S19" s="125"/>
    </row>
    <row r="20" spans="2:27" ht="21.95" customHeight="1">
      <c r="B20" s="130"/>
      <c r="C20" s="131"/>
      <c r="D20" s="131"/>
      <c r="E20" s="131"/>
      <c r="F20" s="132"/>
      <c r="G20" s="130"/>
      <c r="H20" s="131"/>
      <c r="I20" s="131"/>
      <c r="J20" s="131"/>
      <c r="K20" s="131"/>
      <c r="L20" s="132"/>
      <c r="M20" s="123"/>
      <c r="N20" s="124"/>
      <c r="O20" s="124"/>
      <c r="P20" s="124"/>
      <c r="Q20" s="124"/>
      <c r="R20" s="124"/>
      <c r="S20" s="125"/>
    </row>
    <row r="21" spans="2:27" ht="18.75" customHeight="1">
      <c r="B21" s="119" t="s">
        <v>54</v>
      </c>
      <c r="C21" s="119"/>
      <c r="D21" s="119"/>
      <c r="E21" s="119"/>
      <c r="F21" s="119"/>
      <c r="G21" s="119"/>
      <c r="H21" s="119"/>
      <c r="I21" s="119"/>
      <c r="J21" s="119"/>
      <c r="K21" s="119"/>
      <c r="L21" s="119"/>
      <c r="M21" s="119"/>
      <c r="N21" s="119"/>
      <c r="O21" s="119"/>
      <c r="P21" s="119"/>
      <c r="Q21" s="119"/>
      <c r="R21" s="119"/>
      <c r="S21" s="119"/>
    </row>
    <row r="22" spans="2:27" ht="24" customHeight="1">
      <c r="B22" s="120"/>
      <c r="C22" s="120"/>
      <c r="D22" s="120"/>
      <c r="E22" s="120"/>
      <c r="F22" s="120"/>
      <c r="G22" s="120"/>
      <c r="H22" s="120"/>
      <c r="I22" s="120"/>
      <c r="J22" s="120"/>
      <c r="K22" s="120"/>
      <c r="L22" s="120"/>
      <c r="M22" s="120"/>
      <c r="N22" s="120"/>
      <c r="O22" s="120"/>
      <c r="P22" s="120"/>
      <c r="Q22" s="120"/>
      <c r="R22" s="120"/>
      <c r="S22" s="120"/>
    </row>
    <row r="23" spans="2:27" ht="13.5" customHeight="1">
      <c r="B23" s="160" t="s">
        <v>24</v>
      </c>
      <c r="C23" s="160"/>
      <c r="D23" s="160"/>
      <c r="E23" s="160"/>
      <c r="F23" s="160"/>
      <c r="G23" s="160"/>
      <c r="H23" s="160"/>
      <c r="I23" s="160"/>
      <c r="J23" s="160"/>
      <c r="K23" s="160"/>
      <c r="L23" s="160"/>
      <c r="M23" s="160"/>
      <c r="N23" s="160"/>
      <c r="O23" s="160"/>
      <c r="P23" s="160"/>
      <c r="Q23" s="160"/>
      <c r="R23" s="160"/>
      <c r="S23" s="160"/>
      <c r="U23" s="75"/>
      <c r="V23" s="75"/>
    </row>
    <row r="24" spans="2:27" ht="18.75" customHeight="1">
      <c r="B24" s="82" t="s">
        <v>38</v>
      </c>
      <c r="C24" s="83"/>
      <c r="D24" s="83"/>
      <c r="E24" s="83"/>
      <c r="F24" s="83"/>
      <c r="G24" s="83"/>
      <c r="H24" s="83"/>
      <c r="I24" s="83"/>
      <c r="J24" s="83"/>
      <c r="K24" s="83"/>
      <c r="L24" s="83"/>
      <c r="M24" s="128" t="s">
        <v>40</v>
      </c>
      <c r="N24" s="128"/>
      <c r="O24" s="128"/>
      <c r="P24" s="128"/>
      <c r="Q24" s="128"/>
      <c r="R24" s="128"/>
      <c r="U24" s="75"/>
      <c r="V24" s="75"/>
    </row>
    <row r="25" spans="2:27" ht="18.75" customHeight="1">
      <c r="B25" s="127" t="s">
        <v>8</v>
      </c>
      <c r="C25" s="127"/>
      <c r="D25" s="127"/>
      <c r="E25" s="127"/>
      <c r="U25" s="84"/>
    </row>
    <row r="26" spans="2:27" ht="26.45" customHeight="1">
      <c r="C26" s="85"/>
      <c r="D26" s="85"/>
      <c r="E26" s="133" t="s">
        <v>10</v>
      </c>
      <c r="F26" s="133"/>
      <c r="G26" s="1" t="s">
        <v>9</v>
      </c>
      <c r="L26" s="87"/>
      <c r="M26" s="87"/>
      <c r="N26" s="113" t="s">
        <v>41</v>
      </c>
      <c r="O26" s="113"/>
      <c r="P26" s="158" t="str">
        <f>売上高計算表!$AE$39</f>
        <v/>
      </c>
      <c r="Q26" s="158"/>
      <c r="R26" s="158"/>
      <c r="S26" s="88"/>
      <c r="U26" s="40" t="str">
        <f>IF(売上高計算表!AK39="","",売上高計算表!$AK$39)</f>
        <v/>
      </c>
    </row>
    <row r="27" spans="2:27" ht="26.45" customHeight="1">
      <c r="C27" s="85"/>
      <c r="D27" s="85"/>
      <c r="E27" s="85"/>
      <c r="L27" s="87"/>
      <c r="M27" s="87"/>
      <c r="N27" s="113" t="s">
        <v>21</v>
      </c>
      <c r="O27" s="113"/>
      <c r="P27" s="159" t="str">
        <f>売上高計算表!$AE$41</f>
        <v/>
      </c>
      <c r="Q27" s="159"/>
      <c r="R27" s="159"/>
      <c r="S27" s="88"/>
      <c r="U27" s="40" t="str">
        <f>IF(売上高計算表!AK41="","",売上高計算表!$AK$41)</f>
        <v/>
      </c>
    </row>
    <row r="28" spans="2:27" ht="9" customHeight="1">
      <c r="C28" s="85"/>
      <c r="D28" s="85"/>
      <c r="E28" s="85"/>
      <c r="L28" s="89"/>
      <c r="M28" s="89"/>
      <c r="N28" s="90"/>
      <c r="O28" s="90"/>
      <c r="P28" s="91"/>
      <c r="Q28" s="91"/>
      <c r="R28" s="92"/>
      <c r="S28" s="86"/>
      <c r="U28" s="118" t="str">
        <f>IF(売上高計算表!AK36="","",売上高計算表!AK36)</f>
        <v/>
      </c>
      <c r="V28" s="118"/>
      <c r="W28" s="118"/>
      <c r="X28" s="118"/>
      <c r="Y28" s="118"/>
      <c r="Z28" s="118"/>
      <c r="AA28" s="118"/>
    </row>
    <row r="29" spans="2:27" ht="18.75" customHeight="1">
      <c r="B29" s="1" t="s">
        <v>50</v>
      </c>
      <c r="C29" s="85"/>
      <c r="D29" s="85"/>
      <c r="E29" s="85"/>
      <c r="L29" s="89"/>
      <c r="M29" s="89"/>
      <c r="N29" s="90"/>
      <c r="O29" s="90"/>
      <c r="P29" s="129" t="str">
        <f>売上高計算表!$AE$36</f>
        <v/>
      </c>
      <c r="Q29" s="129"/>
      <c r="R29" s="129"/>
      <c r="S29" s="48"/>
      <c r="U29" s="118"/>
      <c r="V29" s="118"/>
      <c r="W29" s="118"/>
      <c r="X29" s="118"/>
      <c r="Y29" s="118"/>
      <c r="Z29" s="118"/>
      <c r="AA29" s="118"/>
    </row>
    <row r="30" spans="2:27" ht="18.75" customHeight="1">
      <c r="B30" s="26" t="s">
        <v>12</v>
      </c>
      <c r="C30" s="26"/>
      <c r="D30" s="26"/>
      <c r="E30" s="26"/>
      <c r="F30" s="26"/>
      <c r="G30" s="26"/>
      <c r="H30" s="26"/>
      <c r="J30" s="42" t="s">
        <v>42</v>
      </c>
      <c r="K30" s="42" t="str">
        <f>売上高計算表!$F$21</f>
        <v/>
      </c>
      <c r="L30" s="89" t="s">
        <v>39</v>
      </c>
      <c r="M30" s="89" t="str">
        <f>売上高計算表!H21</f>
        <v/>
      </c>
      <c r="N30" s="93" t="s">
        <v>43</v>
      </c>
      <c r="O30" s="93"/>
      <c r="P30" s="89">
        <f>売上高計算表!$V$21</f>
        <v>0</v>
      </c>
      <c r="Q30" s="94" t="s">
        <v>39</v>
      </c>
      <c r="R30" s="95">
        <f>売上高計算表!$X$21</f>
        <v>0</v>
      </c>
      <c r="S30" s="48" t="s">
        <v>44</v>
      </c>
      <c r="AA30" s="41"/>
    </row>
    <row r="31" spans="2:27" ht="18.75" customHeight="1">
      <c r="L31" s="87"/>
      <c r="M31" s="87"/>
      <c r="N31" s="113" t="s">
        <v>58</v>
      </c>
      <c r="O31" s="113"/>
      <c r="P31" s="155">
        <f>売上高計算表!$AC$22</f>
        <v>0</v>
      </c>
      <c r="Q31" s="155"/>
      <c r="R31" s="156"/>
      <c r="S31" s="86" t="s">
        <v>23</v>
      </c>
    </row>
    <row r="32" spans="2:27" ht="18.75" customHeight="1">
      <c r="B32" s="41"/>
      <c r="C32" s="41"/>
      <c r="D32" s="41"/>
      <c r="E32" s="41"/>
      <c r="F32" s="41"/>
      <c r="G32" s="41"/>
      <c r="H32" s="41"/>
      <c r="I32" s="41"/>
      <c r="J32" s="41"/>
      <c r="L32" s="87"/>
      <c r="M32" s="87"/>
      <c r="N32" s="113" t="s">
        <v>22</v>
      </c>
      <c r="O32" s="113"/>
      <c r="P32" s="157">
        <f>売上高計算表!$AC$23</f>
        <v>0</v>
      </c>
      <c r="Q32" s="157"/>
      <c r="R32" s="157"/>
      <c r="S32" s="86" t="s">
        <v>23</v>
      </c>
    </row>
    <row r="33" spans="2:21" ht="9" customHeight="1">
      <c r="B33" s="41"/>
      <c r="C33" s="41"/>
      <c r="D33" s="41"/>
      <c r="E33" s="41"/>
      <c r="F33" s="41"/>
      <c r="G33" s="41"/>
      <c r="H33" s="41"/>
      <c r="I33" s="41"/>
      <c r="J33" s="41"/>
      <c r="K33" s="27"/>
      <c r="L33" s="96"/>
      <c r="M33" s="96"/>
      <c r="N33" s="96"/>
      <c r="O33" s="96"/>
      <c r="P33" s="97"/>
      <c r="Q33" s="89"/>
      <c r="R33" s="89"/>
      <c r="S33" s="48"/>
    </row>
    <row r="34" spans="2:21" ht="18.75" customHeight="1">
      <c r="B34" s="26" t="s">
        <v>26</v>
      </c>
      <c r="C34" s="26"/>
      <c r="D34" s="26"/>
      <c r="E34" s="26"/>
      <c r="F34" s="26"/>
      <c r="G34" s="26"/>
      <c r="H34" s="26"/>
      <c r="J34" s="42" t="s">
        <v>49</v>
      </c>
      <c r="K34" s="42" t="str">
        <f>売上高計算表!$F$27</f>
        <v/>
      </c>
      <c r="L34" s="89" t="s">
        <v>39</v>
      </c>
      <c r="M34" s="89" t="str">
        <f>売上高計算表!$H$27</f>
        <v/>
      </c>
      <c r="N34" s="93" t="s">
        <v>43</v>
      </c>
      <c r="O34" s="93"/>
      <c r="P34" s="89" t="str">
        <f>売上高計算表!$V$27</f>
        <v/>
      </c>
      <c r="Q34" s="94" t="s">
        <v>39</v>
      </c>
      <c r="R34" s="95" t="str">
        <f>売上高計算表!$X$27</f>
        <v/>
      </c>
      <c r="S34" s="48" t="s">
        <v>44</v>
      </c>
      <c r="U34" s="98"/>
    </row>
    <row r="35" spans="2:21" ht="18.75" customHeight="1">
      <c r="L35" s="87"/>
      <c r="M35" s="87"/>
      <c r="N35" s="113" t="s">
        <v>58</v>
      </c>
      <c r="O35" s="113"/>
      <c r="P35" s="155">
        <f>売上高計算表!$AC$28</f>
        <v>0</v>
      </c>
      <c r="Q35" s="155"/>
      <c r="R35" s="156"/>
      <c r="S35" s="86" t="s">
        <v>23</v>
      </c>
      <c r="U35" s="99"/>
    </row>
    <row r="36" spans="2:21" ht="18.75" customHeight="1">
      <c r="L36" s="87"/>
      <c r="M36" s="87"/>
      <c r="N36" s="113" t="s">
        <v>22</v>
      </c>
      <c r="O36" s="113"/>
      <c r="P36" s="155">
        <f>売上高計算表!$AC$29</f>
        <v>0</v>
      </c>
      <c r="Q36" s="155"/>
      <c r="R36" s="156"/>
      <c r="S36" s="86" t="s">
        <v>23</v>
      </c>
      <c r="U36" s="99"/>
    </row>
    <row r="37" spans="2:21" s="40" customFormat="1" ht="9" customHeight="1">
      <c r="B37" s="100"/>
      <c r="C37" s="100"/>
      <c r="D37" s="100"/>
      <c r="E37" s="100"/>
      <c r="F37" s="100"/>
      <c r="G37" s="100"/>
      <c r="H37" s="100"/>
      <c r="I37" s="100"/>
      <c r="J37" s="100"/>
      <c r="K37" s="100"/>
      <c r="L37" s="100"/>
      <c r="M37" s="100"/>
      <c r="N37" s="100"/>
      <c r="O37" s="100"/>
      <c r="P37" s="100"/>
      <c r="Q37" s="100"/>
      <c r="R37" s="100"/>
      <c r="S37" s="101"/>
      <c r="U37" s="102"/>
    </row>
    <row r="38" spans="2:21" ht="31.5" customHeight="1">
      <c r="B38" s="148" t="s">
        <v>37</v>
      </c>
      <c r="C38" s="148"/>
      <c r="D38" s="148"/>
      <c r="E38" s="148"/>
      <c r="F38" s="148"/>
      <c r="G38" s="148"/>
      <c r="H38" s="148"/>
      <c r="I38" s="148"/>
      <c r="J38" s="148"/>
      <c r="K38" s="148"/>
      <c r="L38" s="148"/>
      <c r="M38" s="148"/>
      <c r="N38" s="148"/>
      <c r="O38" s="148"/>
      <c r="P38" s="148"/>
      <c r="Q38" s="148"/>
      <c r="R38" s="148"/>
      <c r="S38" s="148"/>
      <c r="U38" s="103"/>
    </row>
    <row r="39" spans="2:21" ht="18.75" customHeight="1">
      <c r="B39" s="76" t="s">
        <v>83</v>
      </c>
      <c r="C39" s="26"/>
      <c r="D39" s="26"/>
      <c r="E39" s="26"/>
      <c r="F39" s="26"/>
      <c r="G39" s="26"/>
      <c r="H39" s="26"/>
      <c r="I39" s="26"/>
      <c r="J39" s="26"/>
      <c r="K39" s="26"/>
      <c r="L39" s="26"/>
      <c r="M39" s="26"/>
      <c r="N39" s="26"/>
      <c r="O39" s="26"/>
      <c r="P39" s="26"/>
      <c r="Q39" s="26"/>
      <c r="U39" s="103"/>
    </row>
    <row r="40" spans="2:21" ht="18.75" customHeight="1">
      <c r="B40" s="127" t="s">
        <v>0</v>
      </c>
      <c r="C40" s="127"/>
      <c r="D40" s="127"/>
      <c r="E40" s="127"/>
      <c r="F40" s="127"/>
      <c r="G40" s="127"/>
      <c r="H40" s="127"/>
      <c r="I40" s="127"/>
      <c r="J40" s="127"/>
      <c r="K40" s="127"/>
      <c r="L40" s="127"/>
      <c r="M40" s="127"/>
      <c r="N40" s="127"/>
      <c r="O40" s="114"/>
      <c r="U40" s="104"/>
    </row>
    <row r="41" spans="2:21" ht="18.75" customHeight="1">
      <c r="B41" s="148" t="s">
        <v>84</v>
      </c>
      <c r="C41" s="148"/>
      <c r="D41" s="148"/>
      <c r="E41" s="148"/>
      <c r="F41" s="148"/>
      <c r="G41" s="148"/>
      <c r="H41" s="148"/>
      <c r="I41" s="148"/>
      <c r="J41" s="148"/>
      <c r="K41" s="148"/>
      <c r="L41" s="148"/>
      <c r="M41" s="148"/>
      <c r="N41" s="148"/>
      <c r="O41" s="148"/>
      <c r="P41" s="148"/>
      <c r="Q41" s="60"/>
      <c r="U41" s="105"/>
    </row>
    <row r="42" spans="2:21" s="41" customFormat="1" ht="25.5" customHeight="1">
      <c r="B42" s="142" t="s">
        <v>98</v>
      </c>
      <c r="C42" s="142"/>
      <c r="D42" s="142"/>
      <c r="E42" s="142"/>
      <c r="F42" s="142"/>
      <c r="G42" s="142"/>
      <c r="H42" s="142"/>
      <c r="I42" s="142"/>
      <c r="J42" s="142"/>
      <c r="K42" s="142"/>
      <c r="L42" s="142"/>
      <c r="M42" s="142"/>
      <c r="N42" s="142"/>
      <c r="O42" s="142"/>
      <c r="P42" s="142"/>
      <c r="Q42" s="142"/>
      <c r="R42" s="142"/>
      <c r="S42" s="142"/>
      <c r="T42" s="142"/>
      <c r="U42" s="106"/>
    </row>
    <row r="43" spans="2:21" s="41" customFormat="1" ht="6" customHeight="1">
      <c r="B43" s="60"/>
      <c r="C43" s="60"/>
      <c r="D43" s="60"/>
      <c r="E43" s="60"/>
      <c r="F43" s="60"/>
      <c r="G43" s="60"/>
      <c r="H43" s="60"/>
      <c r="I43" s="60"/>
      <c r="J43" s="60"/>
      <c r="K43" s="60"/>
      <c r="L43" s="60"/>
      <c r="M43" s="60"/>
      <c r="N43" s="60"/>
      <c r="O43" s="115"/>
      <c r="P43" s="60"/>
      <c r="Q43" s="60"/>
      <c r="R43" s="60"/>
      <c r="S43" s="60"/>
      <c r="U43" s="106"/>
    </row>
    <row r="44" spans="2:21" ht="18.75" customHeight="1">
      <c r="B44" s="149" t="s">
        <v>73</v>
      </c>
      <c r="C44" s="150"/>
      <c r="D44" s="150"/>
      <c r="E44" s="150"/>
      <c r="F44" s="150"/>
      <c r="G44" s="150"/>
      <c r="H44" s="150"/>
      <c r="I44" s="150"/>
      <c r="J44" s="150"/>
      <c r="K44" s="150"/>
      <c r="L44" s="150"/>
      <c r="M44" s="150"/>
      <c r="N44" s="150"/>
      <c r="O44" s="150"/>
      <c r="P44" s="150"/>
      <c r="Q44" s="150"/>
      <c r="R44" s="150"/>
      <c r="S44" s="151"/>
    </row>
    <row r="45" spans="2:21" ht="18.75" customHeight="1">
      <c r="B45" s="152" t="s">
        <v>74</v>
      </c>
      <c r="C45" s="153"/>
      <c r="D45" s="153"/>
      <c r="E45" s="153"/>
      <c r="F45" s="153"/>
      <c r="G45" s="153"/>
      <c r="H45" s="153"/>
      <c r="I45" s="153"/>
      <c r="J45" s="153"/>
      <c r="K45" s="153"/>
      <c r="L45" s="153"/>
      <c r="M45" s="153"/>
      <c r="N45" s="153"/>
      <c r="O45" s="153"/>
      <c r="P45" s="153"/>
      <c r="Q45" s="153"/>
      <c r="R45" s="153"/>
      <c r="S45" s="154"/>
    </row>
    <row r="46" spans="2:21" ht="18.75" customHeight="1">
      <c r="B46" s="107" t="s">
        <v>1</v>
      </c>
      <c r="C46" s="108"/>
      <c r="D46" s="108"/>
      <c r="E46" s="7"/>
      <c r="F46" s="7"/>
      <c r="G46" s="7"/>
      <c r="H46" s="7"/>
      <c r="I46" s="7"/>
      <c r="J46" s="7"/>
      <c r="K46" s="7"/>
      <c r="L46" s="7"/>
      <c r="M46" s="7"/>
      <c r="N46" s="7"/>
      <c r="O46" s="7"/>
      <c r="P46" s="7"/>
      <c r="Q46" s="7"/>
      <c r="R46" s="7"/>
      <c r="S46" s="44"/>
    </row>
    <row r="47" spans="2:21" ht="8.85" customHeight="1">
      <c r="B47" s="107"/>
      <c r="C47" s="108"/>
      <c r="D47" s="108"/>
      <c r="E47" s="7"/>
      <c r="F47" s="7"/>
      <c r="G47" s="7"/>
      <c r="H47" s="7"/>
      <c r="I47" s="7"/>
      <c r="J47" s="7"/>
      <c r="K47" s="7"/>
      <c r="L47" s="7"/>
      <c r="M47" s="7"/>
      <c r="N47" s="7"/>
      <c r="O47" s="7"/>
      <c r="P47" s="7"/>
      <c r="Q47" s="7"/>
      <c r="R47" s="7"/>
      <c r="S47" s="44"/>
    </row>
    <row r="48" spans="2:21" ht="45.75" customHeight="1">
      <c r="B48" s="145" t="s">
        <v>75</v>
      </c>
      <c r="C48" s="146"/>
      <c r="D48" s="146"/>
      <c r="E48" s="146"/>
      <c r="F48" s="146"/>
      <c r="G48" s="146"/>
      <c r="H48" s="146"/>
      <c r="I48" s="146"/>
      <c r="J48" s="146"/>
      <c r="K48" s="146"/>
      <c r="L48" s="146"/>
      <c r="M48" s="146"/>
      <c r="N48" s="146"/>
      <c r="O48" s="146"/>
      <c r="P48" s="146"/>
      <c r="Q48" s="146"/>
      <c r="R48" s="146"/>
      <c r="S48" s="147"/>
    </row>
    <row r="49" spans="2:19" ht="4.5" customHeight="1">
      <c r="B49" s="89"/>
      <c r="C49" s="89"/>
      <c r="D49" s="89"/>
      <c r="E49" s="89"/>
      <c r="F49" s="89"/>
      <c r="G49" s="89"/>
      <c r="H49" s="89"/>
      <c r="I49" s="89"/>
      <c r="J49" s="89"/>
      <c r="K49" s="89"/>
      <c r="L49" s="89"/>
      <c r="M49" s="89"/>
      <c r="N49" s="89"/>
      <c r="O49" s="89"/>
      <c r="P49" s="89"/>
      <c r="Q49" s="89"/>
      <c r="R49" s="89"/>
      <c r="S49" s="89"/>
    </row>
  </sheetData>
  <sheetProtection sheet="1" selectLockedCells="1" autoFilter="0"/>
  <mergeCells count="37">
    <mergeCell ref="B42:T42"/>
    <mergeCell ref="U9:V9"/>
    <mergeCell ref="U12:V12"/>
    <mergeCell ref="B48:S48"/>
    <mergeCell ref="B40:N40"/>
    <mergeCell ref="B41:P41"/>
    <mergeCell ref="B38:S38"/>
    <mergeCell ref="B44:S44"/>
    <mergeCell ref="B45:S45"/>
    <mergeCell ref="P36:R36"/>
    <mergeCell ref="P31:R31"/>
    <mergeCell ref="P32:R32"/>
    <mergeCell ref="P35:R35"/>
    <mergeCell ref="P26:R26"/>
    <mergeCell ref="P27:R27"/>
    <mergeCell ref="B23:S23"/>
    <mergeCell ref="B2:S2"/>
    <mergeCell ref="B6:S6"/>
    <mergeCell ref="L11:S11"/>
    <mergeCell ref="L9:S9"/>
    <mergeCell ref="L10:S10"/>
    <mergeCell ref="I9:K9"/>
    <mergeCell ref="I12:K12"/>
    <mergeCell ref="L12:S12"/>
    <mergeCell ref="M7:S7"/>
    <mergeCell ref="G20:L20"/>
    <mergeCell ref="L14:O14"/>
    <mergeCell ref="U28:AA29"/>
    <mergeCell ref="B21:S22"/>
    <mergeCell ref="D19:L19"/>
    <mergeCell ref="M20:S20"/>
    <mergeCell ref="M19:S19"/>
    <mergeCell ref="B25:E25"/>
    <mergeCell ref="M24:R24"/>
    <mergeCell ref="P29:R29"/>
    <mergeCell ref="B20:F20"/>
    <mergeCell ref="E26:F26"/>
  </mergeCells>
  <phoneticPr fontId="1"/>
  <dataValidations count="1">
    <dataValidation type="list" allowBlank="1" showInputMessage="1" showErrorMessage="1" sqref="L14" xr:uid="{00000000-0002-0000-0000-000000000000}">
      <formula1>"販売数量の減少,売上高の減少"</formula1>
    </dataValidation>
  </dataValidations>
  <pageMargins left="0.51181102362204722" right="0" top="0.39370078740157483" bottom="0" header="0" footer="0"/>
  <pageSetup paperSize="9" scale="89" orientation="portrait" blackAndWhite="1"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Q51"/>
  <sheetViews>
    <sheetView showGridLines="0" showZeros="0" view="pageBreakPreview" topLeftCell="A28" zoomScaleNormal="100" zoomScaleSheetLayoutView="100" workbookViewId="0">
      <selection activeCell="B8" sqref="B8:G8"/>
    </sheetView>
  </sheetViews>
  <sheetFormatPr defaultColWidth="2.625" defaultRowHeight="15" customHeight="1"/>
  <cols>
    <col min="1" max="5" width="2.625" style="2"/>
    <col min="6" max="6" width="3.125" style="2" bestFit="1" customWidth="1"/>
    <col min="7" max="13" width="2.625" style="2"/>
    <col min="14" max="14" width="3.125" style="2" bestFit="1" customWidth="1"/>
    <col min="15" max="21" width="2.625" style="2"/>
    <col min="22" max="22" width="3.125" style="2" bestFit="1" customWidth="1"/>
    <col min="23" max="27" width="2.625" style="2"/>
    <col min="28" max="28" width="2.625" style="2" customWidth="1"/>
    <col min="29" max="33" width="2.625" style="2"/>
    <col min="34" max="34" width="2.625" style="2" customWidth="1"/>
    <col min="35" max="38" width="2.625" style="2"/>
    <col min="39" max="39" width="9.875" style="2" customWidth="1"/>
    <col min="40" max="16384" width="2.625" style="2"/>
  </cols>
  <sheetData>
    <row r="1" spans="1:39" ht="6" customHeight="1" thickBot="1">
      <c r="AI1" s="3"/>
      <c r="AJ1" s="3"/>
    </row>
    <row r="2" spans="1:39" ht="15" customHeight="1">
      <c r="A2" s="4"/>
      <c r="B2" s="161" t="s">
        <v>45</v>
      </c>
      <c r="C2" s="162"/>
      <c r="D2" s="162"/>
      <c r="E2" s="162"/>
      <c r="F2" s="162"/>
      <c r="G2" s="162"/>
      <c r="H2" s="162"/>
      <c r="I2" s="162"/>
      <c r="J2" s="162"/>
      <c r="K2" s="162"/>
      <c r="L2" s="162"/>
      <c r="M2" s="162"/>
      <c r="N2" s="162"/>
      <c r="O2" s="162"/>
      <c r="P2" s="162"/>
      <c r="Q2" s="162"/>
      <c r="R2" s="162"/>
      <c r="S2" s="162"/>
      <c r="T2" s="162"/>
      <c r="U2" s="162"/>
      <c r="V2" s="162"/>
      <c r="W2" s="162"/>
      <c r="X2" s="162"/>
      <c r="Y2" s="162"/>
      <c r="Z2" s="162"/>
      <c r="AA2" s="162"/>
      <c r="AB2" s="162"/>
      <c r="AC2" s="162"/>
      <c r="AD2" s="162"/>
      <c r="AE2" s="162"/>
      <c r="AF2" s="162"/>
      <c r="AG2" s="162"/>
      <c r="AH2" s="163"/>
      <c r="AI2" s="5"/>
      <c r="AJ2" s="5"/>
    </row>
    <row r="3" spans="1:39" ht="15" customHeight="1" thickBot="1">
      <c r="A3" s="4"/>
      <c r="B3" s="164"/>
      <c r="C3" s="165"/>
      <c r="D3" s="165"/>
      <c r="E3" s="165"/>
      <c r="F3" s="165"/>
      <c r="G3" s="165"/>
      <c r="H3" s="165"/>
      <c r="I3" s="165"/>
      <c r="J3" s="165"/>
      <c r="K3" s="165"/>
      <c r="L3" s="165"/>
      <c r="M3" s="165"/>
      <c r="N3" s="165"/>
      <c r="O3" s="165"/>
      <c r="P3" s="165"/>
      <c r="Q3" s="165"/>
      <c r="R3" s="165"/>
      <c r="S3" s="165"/>
      <c r="T3" s="165"/>
      <c r="U3" s="165"/>
      <c r="V3" s="165"/>
      <c r="W3" s="165"/>
      <c r="X3" s="165"/>
      <c r="Y3" s="165"/>
      <c r="Z3" s="165"/>
      <c r="AA3" s="165"/>
      <c r="AB3" s="165"/>
      <c r="AC3" s="165"/>
      <c r="AD3" s="165"/>
      <c r="AE3" s="165"/>
      <c r="AF3" s="165"/>
      <c r="AG3" s="165"/>
      <c r="AH3" s="166"/>
      <c r="AI3" s="5"/>
      <c r="AJ3" s="5"/>
    </row>
    <row r="4" spans="1:39" s="1" customFormat="1" ht="10.5" customHeight="1">
      <c r="D4" s="7"/>
      <c r="E4" s="7"/>
      <c r="F4" s="7"/>
      <c r="G4" s="7"/>
      <c r="H4" s="7"/>
      <c r="I4" s="7"/>
      <c r="J4" s="7"/>
      <c r="K4" s="7"/>
      <c r="L4" s="7"/>
      <c r="M4" s="7"/>
      <c r="N4" s="7"/>
      <c r="O4" s="7"/>
      <c r="P4" s="7"/>
      <c r="Q4" s="7"/>
      <c r="R4" s="7"/>
      <c r="S4" s="7"/>
      <c r="T4" s="7"/>
      <c r="U4" s="7"/>
      <c r="V4" s="7"/>
      <c r="W4" s="7"/>
      <c r="X4" s="7"/>
      <c r="Y4" s="7"/>
      <c r="Z4" s="7"/>
      <c r="AA4" s="7"/>
      <c r="AB4" s="7"/>
      <c r="AC4" s="7"/>
      <c r="AD4" s="7"/>
      <c r="AE4" s="7"/>
    </row>
    <row r="5" spans="1:39" s="1" customFormat="1" ht="18.75" customHeight="1">
      <c r="A5" s="1" t="s">
        <v>87</v>
      </c>
      <c r="AB5" s="167" t="s">
        <v>28</v>
      </c>
      <c r="AC5" s="167"/>
      <c r="AD5" s="167"/>
      <c r="AE5" s="167"/>
    </row>
    <row r="6" spans="1:39" s="1" customFormat="1" ht="18.75" customHeight="1">
      <c r="B6" s="137" t="s">
        <v>61</v>
      </c>
      <c r="C6" s="138"/>
      <c r="D6" s="138"/>
      <c r="E6" s="138"/>
      <c r="F6" s="138"/>
      <c r="G6" s="139"/>
      <c r="H6" s="182" t="s">
        <v>69</v>
      </c>
      <c r="I6" s="183"/>
      <c r="J6" s="183"/>
      <c r="K6" s="183"/>
      <c r="L6" s="183"/>
      <c r="M6" s="183"/>
      <c r="N6" s="183"/>
      <c r="O6" s="183"/>
      <c r="P6" s="183"/>
      <c r="Q6" s="183"/>
      <c r="R6" s="183"/>
      <c r="S6" s="183"/>
      <c r="T6" s="183"/>
      <c r="U6" s="183"/>
      <c r="V6" s="183"/>
      <c r="W6" s="183"/>
      <c r="X6" s="184"/>
      <c r="Y6" s="137" t="s">
        <v>67</v>
      </c>
      <c r="Z6" s="138"/>
      <c r="AA6" s="138"/>
      <c r="AB6" s="138"/>
      <c r="AC6" s="138"/>
      <c r="AD6" s="138"/>
      <c r="AE6" s="139"/>
      <c r="AF6" s="137" t="s">
        <v>68</v>
      </c>
      <c r="AG6" s="138"/>
      <c r="AH6" s="138"/>
      <c r="AI6" s="139"/>
    </row>
    <row r="7" spans="1:39" s="1" customFormat="1" ht="18.75" customHeight="1">
      <c r="B7" s="178"/>
      <c r="C7" s="179"/>
      <c r="D7" s="179"/>
      <c r="E7" s="179"/>
      <c r="F7" s="179"/>
      <c r="G7" s="180"/>
      <c r="H7" s="182" t="s">
        <v>70</v>
      </c>
      <c r="I7" s="183"/>
      <c r="J7" s="183"/>
      <c r="K7" s="184"/>
      <c r="L7" s="185" t="s">
        <v>86</v>
      </c>
      <c r="M7" s="186"/>
      <c r="N7" s="186"/>
      <c r="O7" s="186"/>
      <c r="P7" s="186"/>
      <c r="Q7" s="186"/>
      <c r="R7" s="186"/>
      <c r="S7" s="186"/>
      <c r="T7" s="186"/>
      <c r="U7" s="186"/>
      <c r="V7" s="186"/>
      <c r="W7" s="186"/>
      <c r="X7" s="187"/>
      <c r="Y7" s="178"/>
      <c r="Z7" s="179"/>
      <c r="AA7" s="179"/>
      <c r="AB7" s="179"/>
      <c r="AC7" s="179"/>
      <c r="AD7" s="179"/>
      <c r="AE7" s="180"/>
      <c r="AF7" s="178"/>
      <c r="AG7" s="179"/>
      <c r="AH7" s="179"/>
      <c r="AI7" s="180"/>
      <c r="AM7" s="25"/>
    </row>
    <row r="8" spans="1:39" s="1" customFormat="1" ht="18.75" customHeight="1">
      <c r="B8" s="173"/>
      <c r="C8" s="173"/>
      <c r="D8" s="173"/>
      <c r="E8" s="173"/>
      <c r="F8" s="173"/>
      <c r="G8" s="173"/>
      <c r="H8" s="174"/>
      <c r="I8" s="175"/>
      <c r="J8" s="175"/>
      <c r="K8" s="176"/>
      <c r="L8" s="123"/>
      <c r="M8" s="124"/>
      <c r="N8" s="124"/>
      <c r="O8" s="124"/>
      <c r="P8" s="124"/>
      <c r="Q8" s="124"/>
      <c r="R8" s="124"/>
      <c r="S8" s="124"/>
      <c r="T8" s="124"/>
      <c r="U8" s="124"/>
      <c r="V8" s="124"/>
      <c r="W8" s="124"/>
      <c r="X8" s="125"/>
      <c r="Y8" s="189"/>
      <c r="Z8" s="190"/>
      <c r="AA8" s="190"/>
      <c r="AB8" s="190"/>
      <c r="AC8" s="190"/>
      <c r="AD8" s="190"/>
      <c r="AE8" s="191"/>
      <c r="AF8" s="222" t="str">
        <f t="shared" ref="AF8:AF13" si="0">IFERROR(Y8/$Y$15,"")</f>
        <v/>
      </c>
      <c r="AG8" s="223"/>
      <c r="AH8" s="223"/>
      <c r="AI8" s="224"/>
      <c r="AM8" s="25" t="s">
        <v>60</v>
      </c>
    </row>
    <row r="9" spans="1:39" s="1" customFormat="1" ht="18.75" customHeight="1">
      <c r="B9" s="173"/>
      <c r="C9" s="173"/>
      <c r="D9" s="173"/>
      <c r="E9" s="173"/>
      <c r="F9" s="173"/>
      <c r="G9" s="173"/>
      <c r="H9" s="174"/>
      <c r="I9" s="175"/>
      <c r="J9" s="175"/>
      <c r="K9" s="176"/>
      <c r="L9" s="123"/>
      <c r="M9" s="124"/>
      <c r="N9" s="124"/>
      <c r="O9" s="124"/>
      <c r="P9" s="124"/>
      <c r="Q9" s="124"/>
      <c r="R9" s="124"/>
      <c r="S9" s="124"/>
      <c r="T9" s="124"/>
      <c r="U9" s="124"/>
      <c r="V9" s="124"/>
      <c r="W9" s="124"/>
      <c r="X9" s="125"/>
      <c r="Y9" s="189"/>
      <c r="Z9" s="190"/>
      <c r="AA9" s="190"/>
      <c r="AB9" s="190"/>
      <c r="AC9" s="190"/>
      <c r="AD9" s="190"/>
      <c r="AE9" s="191"/>
      <c r="AF9" s="222" t="str">
        <f t="shared" si="0"/>
        <v/>
      </c>
      <c r="AG9" s="223"/>
      <c r="AH9" s="223"/>
      <c r="AI9" s="224"/>
      <c r="AM9" s="25" t="s">
        <v>62</v>
      </c>
    </row>
    <row r="10" spans="1:39" s="1" customFormat="1" ht="18.75" customHeight="1">
      <c r="B10" s="173"/>
      <c r="C10" s="173"/>
      <c r="D10" s="173"/>
      <c r="E10" s="173"/>
      <c r="F10" s="173"/>
      <c r="G10" s="173"/>
      <c r="H10" s="174"/>
      <c r="I10" s="175"/>
      <c r="J10" s="175"/>
      <c r="K10" s="176"/>
      <c r="L10" s="123"/>
      <c r="M10" s="124"/>
      <c r="N10" s="124"/>
      <c r="O10" s="124"/>
      <c r="P10" s="124"/>
      <c r="Q10" s="124"/>
      <c r="R10" s="124"/>
      <c r="S10" s="124"/>
      <c r="T10" s="124"/>
      <c r="U10" s="124"/>
      <c r="V10" s="124"/>
      <c r="W10" s="124"/>
      <c r="X10" s="125"/>
      <c r="Y10" s="189"/>
      <c r="Z10" s="190"/>
      <c r="AA10" s="190"/>
      <c r="AB10" s="190"/>
      <c r="AC10" s="190"/>
      <c r="AD10" s="190"/>
      <c r="AE10" s="191"/>
      <c r="AF10" s="222" t="str">
        <f t="shared" si="0"/>
        <v/>
      </c>
      <c r="AG10" s="223"/>
      <c r="AH10" s="223"/>
      <c r="AI10" s="224"/>
      <c r="AM10" s="25" t="s">
        <v>76</v>
      </c>
    </row>
    <row r="11" spans="1:39" s="1" customFormat="1" ht="18.75" customHeight="1">
      <c r="B11" s="173"/>
      <c r="C11" s="173"/>
      <c r="D11" s="173"/>
      <c r="E11" s="173"/>
      <c r="F11" s="173"/>
      <c r="G11" s="173"/>
      <c r="H11" s="174"/>
      <c r="I11" s="175"/>
      <c r="J11" s="175"/>
      <c r="K11" s="176"/>
      <c r="L11" s="123"/>
      <c r="M11" s="124"/>
      <c r="N11" s="124"/>
      <c r="O11" s="124"/>
      <c r="P11" s="124"/>
      <c r="Q11" s="124"/>
      <c r="R11" s="124"/>
      <c r="S11" s="124"/>
      <c r="T11" s="124"/>
      <c r="U11" s="124"/>
      <c r="V11" s="124"/>
      <c r="W11" s="124"/>
      <c r="X11" s="125"/>
      <c r="Y11" s="189"/>
      <c r="Z11" s="190"/>
      <c r="AA11" s="190"/>
      <c r="AB11" s="190"/>
      <c r="AC11" s="190"/>
      <c r="AD11" s="190"/>
      <c r="AE11" s="191"/>
      <c r="AF11" s="222" t="str">
        <f t="shared" si="0"/>
        <v/>
      </c>
      <c r="AG11" s="223"/>
      <c r="AH11" s="223"/>
      <c r="AI11" s="224"/>
      <c r="AM11" s="25" t="s">
        <v>77</v>
      </c>
    </row>
    <row r="12" spans="1:39" s="1" customFormat="1" ht="18.75" customHeight="1">
      <c r="B12" s="173"/>
      <c r="C12" s="173"/>
      <c r="D12" s="173"/>
      <c r="E12" s="173"/>
      <c r="F12" s="173"/>
      <c r="G12" s="173"/>
      <c r="H12" s="174"/>
      <c r="I12" s="175"/>
      <c r="J12" s="175"/>
      <c r="K12" s="176"/>
      <c r="L12" s="123"/>
      <c r="M12" s="124"/>
      <c r="N12" s="124"/>
      <c r="O12" s="124"/>
      <c r="P12" s="124"/>
      <c r="Q12" s="124"/>
      <c r="R12" s="124"/>
      <c r="S12" s="124"/>
      <c r="T12" s="124"/>
      <c r="U12" s="124"/>
      <c r="V12" s="124"/>
      <c r="W12" s="124"/>
      <c r="X12" s="125"/>
      <c r="Y12" s="189"/>
      <c r="Z12" s="190"/>
      <c r="AA12" s="190"/>
      <c r="AB12" s="190"/>
      <c r="AC12" s="190"/>
      <c r="AD12" s="190"/>
      <c r="AE12" s="191"/>
      <c r="AF12" s="222" t="str">
        <f t="shared" si="0"/>
        <v/>
      </c>
      <c r="AG12" s="223"/>
      <c r="AH12" s="223"/>
      <c r="AI12" s="224"/>
    </row>
    <row r="13" spans="1:39" s="1" customFormat="1" ht="18.75" customHeight="1">
      <c r="B13" s="192" t="s">
        <v>92</v>
      </c>
      <c r="C13" s="192"/>
      <c r="D13" s="192"/>
      <c r="E13" s="192"/>
      <c r="F13" s="192"/>
      <c r="G13" s="192"/>
      <c r="H13" s="192"/>
      <c r="I13" s="192"/>
      <c r="J13" s="192"/>
      <c r="K13" s="192"/>
      <c r="L13" s="192"/>
      <c r="M13" s="192"/>
      <c r="N13" s="192"/>
      <c r="O13" s="192"/>
      <c r="P13" s="192"/>
      <c r="Q13" s="192"/>
      <c r="S13" s="177" t="s">
        <v>63</v>
      </c>
      <c r="T13" s="177"/>
      <c r="U13" s="177" t="s">
        <v>66</v>
      </c>
      <c r="V13" s="177"/>
      <c r="W13" s="177"/>
      <c r="X13" s="177"/>
      <c r="Y13" s="188">
        <f>SUMIFS($Y$8:$Y$12,$B$8:$B$12,$U$13)+SUMIFS(Y8:$Y$12,B8:$B$12,$AM$10)</f>
        <v>0</v>
      </c>
      <c r="Z13" s="188"/>
      <c r="AA13" s="188"/>
      <c r="AB13" s="188"/>
      <c r="AC13" s="188"/>
      <c r="AD13" s="188"/>
      <c r="AE13" s="188"/>
      <c r="AF13" s="222" t="str">
        <f t="shared" si="0"/>
        <v/>
      </c>
      <c r="AG13" s="223"/>
      <c r="AH13" s="223"/>
      <c r="AI13" s="224"/>
    </row>
    <row r="14" spans="1:39" s="1" customFormat="1" ht="18.75" customHeight="1">
      <c r="B14" s="193"/>
      <c r="C14" s="193"/>
      <c r="D14" s="193"/>
      <c r="E14" s="193"/>
      <c r="F14" s="193"/>
      <c r="G14" s="193"/>
      <c r="H14" s="193"/>
      <c r="I14" s="193"/>
      <c r="J14" s="193"/>
      <c r="K14" s="193"/>
      <c r="L14" s="193"/>
      <c r="M14" s="193"/>
      <c r="N14" s="193"/>
      <c r="O14" s="193"/>
      <c r="P14" s="193"/>
      <c r="Q14" s="193"/>
      <c r="S14" s="177"/>
      <c r="T14" s="177"/>
      <c r="U14" s="177" t="s">
        <v>65</v>
      </c>
      <c r="V14" s="177"/>
      <c r="W14" s="177"/>
      <c r="X14" s="177"/>
      <c r="Y14" s="188">
        <f>SUMIFS($Y$8:$Y$12,$B$8:$B$12,$U$14)+SUMIFS(Y8:$Y$12,B8:$B$12,$AM$11)</f>
        <v>0</v>
      </c>
      <c r="Z14" s="188"/>
      <c r="AA14" s="188"/>
      <c r="AB14" s="188"/>
      <c r="AC14" s="188"/>
      <c r="AD14" s="188"/>
      <c r="AE14" s="188"/>
      <c r="AF14" s="222" t="str">
        <f t="shared" ref="AF14:AF15" si="1">IFERROR(Y14/$Y$15,"")</f>
        <v/>
      </c>
      <c r="AG14" s="223"/>
      <c r="AH14" s="223"/>
      <c r="AI14" s="224"/>
    </row>
    <row r="15" spans="1:39" s="1" customFormat="1" ht="18.75" customHeight="1">
      <c r="B15" s="193"/>
      <c r="C15" s="193"/>
      <c r="D15" s="193"/>
      <c r="E15" s="193"/>
      <c r="F15" s="193"/>
      <c r="G15" s="193"/>
      <c r="H15" s="193"/>
      <c r="I15" s="193"/>
      <c r="J15" s="193"/>
      <c r="K15" s="193"/>
      <c r="L15" s="193"/>
      <c r="M15" s="193"/>
      <c r="N15" s="193"/>
      <c r="O15" s="193"/>
      <c r="P15" s="193"/>
      <c r="Q15" s="193"/>
      <c r="S15" s="177" t="s">
        <v>64</v>
      </c>
      <c r="T15" s="177"/>
      <c r="U15" s="177"/>
      <c r="V15" s="177"/>
      <c r="W15" s="177"/>
      <c r="X15" s="177"/>
      <c r="Y15" s="177">
        <f>SUM($Y$13:$Y$14)</f>
        <v>0</v>
      </c>
      <c r="Z15" s="177"/>
      <c r="AA15" s="177"/>
      <c r="AB15" s="177"/>
      <c r="AC15" s="177"/>
      <c r="AD15" s="177"/>
      <c r="AE15" s="177"/>
      <c r="AF15" s="222" t="str">
        <f t="shared" si="1"/>
        <v/>
      </c>
      <c r="AG15" s="223"/>
      <c r="AH15" s="223"/>
      <c r="AI15" s="224"/>
    </row>
    <row r="16" spans="1:39" s="1" customFormat="1" ht="9" customHeight="1"/>
    <row r="17" spans="1:36" s="1" customFormat="1" ht="18.75" customHeight="1">
      <c r="B17" s="1" t="s">
        <v>71</v>
      </c>
      <c r="AE17" s="181" t="str">
        <f>IFERROR($AF$13,"")</f>
        <v/>
      </c>
      <c r="AF17" s="181"/>
      <c r="AG17" s="181"/>
      <c r="AH17" s="181"/>
      <c r="AI17" s="181"/>
    </row>
    <row r="18" spans="1:36" s="1" customFormat="1" ht="9" customHeight="1"/>
    <row r="19" spans="1:36" ht="18.75" customHeight="1">
      <c r="A19" s="8"/>
      <c r="B19" s="8"/>
      <c r="C19" s="8"/>
      <c r="D19" s="203" t="s">
        <v>78</v>
      </c>
      <c r="E19" s="204"/>
      <c r="F19" s="204"/>
      <c r="G19" s="204"/>
      <c r="H19" s="204"/>
      <c r="I19" s="204"/>
      <c r="J19" s="204"/>
      <c r="K19" s="204"/>
      <c r="L19" s="204"/>
      <c r="M19" s="204"/>
      <c r="N19" s="204"/>
      <c r="O19" s="204"/>
      <c r="P19" s="204"/>
      <c r="Q19" s="204"/>
      <c r="R19" s="204"/>
      <c r="S19" s="204"/>
      <c r="T19" s="204"/>
      <c r="U19" s="204"/>
      <c r="V19" s="204"/>
      <c r="W19" s="204"/>
      <c r="X19" s="204"/>
      <c r="Y19" s="204"/>
      <c r="Z19" s="204"/>
      <c r="AA19" s="204"/>
      <c r="AB19" s="204"/>
      <c r="AC19" s="204"/>
      <c r="AD19" s="204"/>
      <c r="AE19" s="204"/>
      <c r="AF19" s="204"/>
      <c r="AG19" s="204"/>
      <c r="AH19" s="204"/>
      <c r="AI19" s="205"/>
      <c r="AJ19" s="49"/>
    </row>
    <row r="20" spans="1:36" ht="18.75" customHeight="1">
      <c r="A20" s="43"/>
      <c r="B20" s="43"/>
      <c r="C20" s="43"/>
      <c r="D20" s="225" t="s">
        <v>46</v>
      </c>
      <c r="E20" s="226"/>
      <c r="F20" s="226"/>
      <c r="G20" s="226"/>
      <c r="H20" s="226"/>
      <c r="I20" s="226"/>
      <c r="J20" s="226"/>
      <c r="K20" s="226"/>
      <c r="L20" s="226"/>
      <c r="M20" s="226"/>
      <c r="N20" s="226"/>
      <c r="O20" s="226"/>
      <c r="P20" s="226"/>
      <c r="Q20" s="226"/>
      <c r="R20" s="226"/>
      <c r="S20" s="231"/>
      <c r="T20" s="225" t="s">
        <v>47</v>
      </c>
      <c r="U20" s="226"/>
      <c r="V20" s="226"/>
      <c r="W20" s="226"/>
      <c r="X20" s="226"/>
      <c r="Y20" s="226"/>
      <c r="Z20" s="226"/>
      <c r="AA20" s="227"/>
      <c r="AB20" s="232" t="s">
        <v>57</v>
      </c>
      <c r="AC20" s="233"/>
      <c r="AD20" s="233"/>
      <c r="AE20" s="233"/>
      <c r="AF20" s="233"/>
      <c r="AG20" s="233"/>
      <c r="AH20" s="233"/>
      <c r="AI20" s="234"/>
    </row>
    <row r="21" spans="1:36" ht="18.75" customHeight="1">
      <c r="A21" s="43"/>
      <c r="B21" s="43"/>
      <c r="C21" s="43"/>
      <c r="D21" s="206" t="str">
        <f>IF($T$21="","",$T$21)</f>
        <v>R</v>
      </c>
      <c r="E21" s="207"/>
      <c r="F21" s="50" t="str">
        <f>IF($X$21="","",IF($X$21&lt;3,$V$21-1,$V$21))</f>
        <v/>
      </c>
      <c r="G21" s="51" t="s">
        <v>13</v>
      </c>
      <c r="H21" s="199" t="str">
        <f>IF(X21="","",IF(X21=2,12,IF(X21=1,11,X21-2)))</f>
        <v/>
      </c>
      <c r="I21" s="199"/>
      <c r="J21" s="199"/>
      <c r="K21" s="52" t="s">
        <v>14</v>
      </c>
      <c r="L21" s="206" t="str">
        <f>IF($T$21="","",$T$21)</f>
        <v>R</v>
      </c>
      <c r="M21" s="207"/>
      <c r="N21" s="50" t="str">
        <f>IF($X$21="","",IF($X$21&lt;2,$V$21-1,$V$21))</f>
        <v/>
      </c>
      <c r="O21" s="51" t="s">
        <v>13</v>
      </c>
      <c r="P21" s="199" t="str">
        <f>IF(X21="","",IF(X21=1,12,X21-1))</f>
        <v/>
      </c>
      <c r="Q21" s="199"/>
      <c r="R21" s="199"/>
      <c r="S21" s="51" t="s">
        <v>14</v>
      </c>
      <c r="T21" s="228" t="s">
        <v>32</v>
      </c>
      <c r="U21" s="229"/>
      <c r="V21" s="59"/>
      <c r="W21" s="51" t="s">
        <v>13</v>
      </c>
      <c r="X21" s="230"/>
      <c r="Y21" s="230"/>
      <c r="Z21" s="230"/>
      <c r="AA21" s="53" t="s">
        <v>14</v>
      </c>
      <c r="AB21" s="235"/>
      <c r="AC21" s="236"/>
      <c r="AD21" s="236"/>
      <c r="AE21" s="236"/>
      <c r="AF21" s="236"/>
      <c r="AG21" s="236"/>
      <c r="AH21" s="236"/>
      <c r="AI21" s="237"/>
    </row>
    <row r="22" spans="1:36" s="11" customFormat="1" ht="18.75" customHeight="1">
      <c r="A22" s="208" t="s">
        <v>60</v>
      </c>
      <c r="B22" s="208"/>
      <c r="C22" s="209"/>
      <c r="D22" s="241"/>
      <c r="E22" s="242"/>
      <c r="F22" s="242"/>
      <c r="G22" s="242"/>
      <c r="H22" s="242"/>
      <c r="I22" s="242"/>
      <c r="J22" s="242"/>
      <c r="K22" s="54" t="s">
        <v>15</v>
      </c>
      <c r="L22" s="197"/>
      <c r="M22" s="198"/>
      <c r="N22" s="198"/>
      <c r="O22" s="198"/>
      <c r="P22" s="198"/>
      <c r="Q22" s="198"/>
      <c r="R22" s="198"/>
      <c r="S22" s="51" t="s">
        <v>15</v>
      </c>
      <c r="T22" s="197"/>
      <c r="U22" s="198"/>
      <c r="V22" s="198"/>
      <c r="W22" s="198"/>
      <c r="X22" s="198"/>
      <c r="Y22" s="198"/>
      <c r="Z22" s="198"/>
      <c r="AA22" s="53" t="s">
        <v>15</v>
      </c>
      <c r="AB22" s="55" t="s">
        <v>36</v>
      </c>
      <c r="AC22" s="196">
        <f>SUM(D22,L22,T22)</f>
        <v>0</v>
      </c>
      <c r="AD22" s="196"/>
      <c r="AE22" s="196"/>
      <c r="AF22" s="196"/>
      <c r="AG22" s="196"/>
      <c r="AH22" s="196"/>
      <c r="AI22" s="52" t="s">
        <v>15</v>
      </c>
    </row>
    <row r="23" spans="1:36" s="56" customFormat="1" ht="18.75" customHeight="1">
      <c r="A23" s="194" t="s">
        <v>29</v>
      </c>
      <c r="B23" s="194"/>
      <c r="C23" s="195"/>
      <c r="D23" s="241"/>
      <c r="E23" s="242"/>
      <c r="F23" s="242"/>
      <c r="G23" s="242"/>
      <c r="H23" s="242"/>
      <c r="I23" s="242"/>
      <c r="J23" s="242"/>
      <c r="K23" s="54" t="s">
        <v>15</v>
      </c>
      <c r="L23" s="197"/>
      <c r="M23" s="198"/>
      <c r="N23" s="198"/>
      <c r="O23" s="198"/>
      <c r="P23" s="198"/>
      <c r="Q23" s="198"/>
      <c r="R23" s="198"/>
      <c r="S23" s="51" t="s">
        <v>15</v>
      </c>
      <c r="T23" s="197"/>
      <c r="U23" s="198"/>
      <c r="V23" s="198"/>
      <c r="W23" s="198"/>
      <c r="X23" s="198"/>
      <c r="Y23" s="198"/>
      <c r="Z23" s="198"/>
      <c r="AA23" s="53" t="s">
        <v>15</v>
      </c>
      <c r="AB23" s="55" t="s">
        <v>93</v>
      </c>
      <c r="AC23" s="196">
        <f>SUM(D23,L23,T23)</f>
        <v>0</v>
      </c>
      <c r="AD23" s="196"/>
      <c r="AE23" s="196"/>
      <c r="AF23" s="196"/>
      <c r="AG23" s="196"/>
      <c r="AH23" s="196"/>
      <c r="AI23" s="52" t="s">
        <v>15</v>
      </c>
    </row>
    <row r="24" spans="1:36" s="11" customFormat="1" ht="18.75" customHeight="1">
      <c r="A24" s="9"/>
      <c r="B24" s="9"/>
      <c r="C24" s="9"/>
      <c r="D24" s="211" t="s">
        <v>16</v>
      </c>
      <c r="E24" s="212"/>
      <c r="F24" s="212"/>
      <c r="G24" s="212"/>
      <c r="H24" s="212"/>
      <c r="I24" s="212"/>
      <c r="J24" s="212"/>
      <c r="K24" s="212"/>
      <c r="L24" s="213" t="s">
        <v>16</v>
      </c>
      <c r="M24" s="214"/>
      <c r="N24" s="214"/>
      <c r="O24" s="214"/>
      <c r="P24" s="214"/>
      <c r="Q24" s="214"/>
      <c r="R24" s="214"/>
      <c r="S24" s="214"/>
      <c r="T24" s="213" t="s">
        <v>19</v>
      </c>
      <c r="U24" s="214"/>
      <c r="V24" s="214"/>
      <c r="W24" s="214"/>
      <c r="X24" s="214"/>
      <c r="Y24" s="214"/>
      <c r="Z24" s="214"/>
      <c r="AA24" s="215"/>
      <c r="AB24" s="216" t="s">
        <v>16</v>
      </c>
      <c r="AC24" s="214"/>
      <c r="AD24" s="214"/>
      <c r="AE24" s="214"/>
      <c r="AF24" s="214"/>
      <c r="AG24" s="214"/>
      <c r="AH24" s="214"/>
      <c r="AI24" s="217"/>
    </row>
    <row r="25" spans="1:36" ht="9" customHeight="1">
      <c r="A25" s="4"/>
      <c r="B25" s="4"/>
      <c r="C25" s="4"/>
      <c r="D25" s="4"/>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5"/>
      <c r="AJ25" s="5"/>
    </row>
    <row r="26" spans="1:36" ht="18.75" customHeight="1">
      <c r="A26" s="8"/>
      <c r="B26" s="8"/>
      <c r="C26" s="8"/>
      <c r="D26" s="203" t="s">
        <v>79</v>
      </c>
      <c r="E26" s="204"/>
      <c r="F26" s="204"/>
      <c r="G26" s="204"/>
      <c r="H26" s="204"/>
      <c r="I26" s="204"/>
      <c r="J26" s="204"/>
      <c r="K26" s="204"/>
      <c r="L26" s="204"/>
      <c r="M26" s="204"/>
      <c r="N26" s="204"/>
      <c r="O26" s="204"/>
      <c r="P26" s="204"/>
      <c r="Q26" s="204"/>
      <c r="R26" s="204"/>
      <c r="S26" s="204"/>
      <c r="T26" s="204"/>
      <c r="U26" s="204"/>
      <c r="V26" s="204"/>
      <c r="W26" s="204"/>
      <c r="X26" s="204"/>
      <c r="Y26" s="204"/>
      <c r="Z26" s="204"/>
      <c r="AA26" s="204"/>
      <c r="AB26" s="204"/>
      <c r="AC26" s="204"/>
      <c r="AD26" s="204"/>
      <c r="AE26" s="204"/>
      <c r="AF26" s="204"/>
      <c r="AG26" s="204"/>
      <c r="AH26" s="204"/>
      <c r="AI26" s="205"/>
      <c r="AJ26" s="13"/>
    </row>
    <row r="27" spans="1:36" ht="18.75" customHeight="1">
      <c r="A27" s="43"/>
      <c r="B27" s="43"/>
      <c r="C27" s="43"/>
      <c r="D27" s="206" t="str">
        <f>IF($T$21="","",$T$21)</f>
        <v>R</v>
      </c>
      <c r="E27" s="207"/>
      <c r="F27" s="50" t="str">
        <f>IF($X$27="","",IF($X$27&lt;3,$V$27-1,$V$27))</f>
        <v/>
      </c>
      <c r="G27" s="51" t="s">
        <v>13</v>
      </c>
      <c r="H27" s="199" t="str">
        <f>IF(X27="","",IF(X27=2,12,IF(X27=1,11,X27-2)))</f>
        <v/>
      </c>
      <c r="I27" s="199"/>
      <c r="J27" s="199"/>
      <c r="K27" s="52" t="s">
        <v>14</v>
      </c>
      <c r="L27" s="206" t="str">
        <f>IF($T$21="","",$L$21)</f>
        <v>R</v>
      </c>
      <c r="M27" s="207"/>
      <c r="N27" s="50" t="str">
        <f>IF($X$27="","",IF($X$27&lt;2,$V$27-1,$V$27))</f>
        <v/>
      </c>
      <c r="O27" s="51" t="s">
        <v>13</v>
      </c>
      <c r="P27" s="199" t="str">
        <f>IF(X27="","",IF(X27=1,12,X27-1))</f>
        <v/>
      </c>
      <c r="Q27" s="199"/>
      <c r="R27" s="199"/>
      <c r="S27" s="51" t="s">
        <v>14</v>
      </c>
      <c r="T27" s="218" t="str">
        <f>IF(T21="","",$T$21)</f>
        <v>R</v>
      </c>
      <c r="U27" s="219"/>
      <c r="V27" s="57" t="str">
        <f>IF($V$21="","",V21-1)</f>
        <v/>
      </c>
      <c r="W27" s="51" t="s">
        <v>13</v>
      </c>
      <c r="X27" s="210" t="str">
        <f>IF(X21="","",X21)</f>
        <v/>
      </c>
      <c r="Y27" s="210"/>
      <c r="Z27" s="210"/>
      <c r="AA27" s="53" t="s">
        <v>14</v>
      </c>
      <c r="AB27" s="200" t="s">
        <v>57</v>
      </c>
      <c r="AC27" s="201"/>
      <c r="AD27" s="201"/>
      <c r="AE27" s="201"/>
      <c r="AF27" s="201"/>
      <c r="AG27" s="201"/>
      <c r="AH27" s="201"/>
      <c r="AI27" s="202"/>
      <c r="AJ27" s="13"/>
    </row>
    <row r="28" spans="1:36" ht="18.75" customHeight="1">
      <c r="A28" s="208" t="s">
        <v>59</v>
      </c>
      <c r="B28" s="208"/>
      <c r="C28" s="209"/>
      <c r="D28" s="241"/>
      <c r="E28" s="242"/>
      <c r="F28" s="242"/>
      <c r="G28" s="242"/>
      <c r="H28" s="242"/>
      <c r="I28" s="242"/>
      <c r="J28" s="242"/>
      <c r="K28" s="58" t="s">
        <v>15</v>
      </c>
      <c r="L28" s="197"/>
      <c r="M28" s="198"/>
      <c r="N28" s="198"/>
      <c r="O28" s="198"/>
      <c r="P28" s="198"/>
      <c r="Q28" s="198"/>
      <c r="R28" s="198"/>
      <c r="S28" s="52" t="s">
        <v>15</v>
      </c>
      <c r="T28" s="197"/>
      <c r="U28" s="198"/>
      <c r="V28" s="198"/>
      <c r="W28" s="198"/>
      <c r="X28" s="198"/>
      <c r="Y28" s="198"/>
      <c r="Z28" s="198"/>
      <c r="AA28" s="53" t="s">
        <v>15</v>
      </c>
      <c r="AB28" s="55" t="s">
        <v>17</v>
      </c>
      <c r="AC28" s="196">
        <f>SUM(D28,L28,T28)</f>
        <v>0</v>
      </c>
      <c r="AD28" s="196"/>
      <c r="AE28" s="196"/>
      <c r="AF28" s="196"/>
      <c r="AG28" s="196"/>
      <c r="AH28" s="196"/>
      <c r="AI28" s="52" t="s">
        <v>15</v>
      </c>
      <c r="AJ28" s="13"/>
    </row>
    <row r="29" spans="1:36" ht="18.75" customHeight="1">
      <c r="A29" s="194" t="s">
        <v>29</v>
      </c>
      <c r="B29" s="194"/>
      <c r="C29" s="195"/>
      <c r="D29" s="241"/>
      <c r="E29" s="242"/>
      <c r="F29" s="242"/>
      <c r="G29" s="242"/>
      <c r="H29" s="242"/>
      <c r="I29" s="242"/>
      <c r="J29" s="242"/>
      <c r="K29" s="58" t="s">
        <v>15</v>
      </c>
      <c r="L29" s="197"/>
      <c r="M29" s="198"/>
      <c r="N29" s="198"/>
      <c r="O29" s="198"/>
      <c r="P29" s="198"/>
      <c r="Q29" s="198"/>
      <c r="R29" s="198"/>
      <c r="S29" s="52" t="s">
        <v>15</v>
      </c>
      <c r="T29" s="197"/>
      <c r="U29" s="198"/>
      <c r="V29" s="198"/>
      <c r="W29" s="198"/>
      <c r="X29" s="198"/>
      <c r="Y29" s="198"/>
      <c r="Z29" s="198"/>
      <c r="AA29" s="53" t="s">
        <v>15</v>
      </c>
      <c r="AB29" s="55" t="s">
        <v>94</v>
      </c>
      <c r="AC29" s="196">
        <f>SUM(D29,L29,T29)</f>
        <v>0</v>
      </c>
      <c r="AD29" s="196"/>
      <c r="AE29" s="196"/>
      <c r="AF29" s="196"/>
      <c r="AG29" s="196"/>
      <c r="AH29" s="196"/>
      <c r="AI29" s="52" t="s">
        <v>15</v>
      </c>
      <c r="AJ29" s="13"/>
    </row>
    <row r="30" spans="1:36" ht="18.75" customHeight="1">
      <c r="A30" s="9"/>
      <c r="B30" s="9"/>
      <c r="C30" s="9"/>
      <c r="D30" s="211" t="s">
        <v>16</v>
      </c>
      <c r="E30" s="212"/>
      <c r="F30" s="212"/>
      <c r="G30" s="212"/>
      <c r="H30" s="212"/>
      <c r="I30" s="212"/>
      <c r="J30" s="212"/>
      <c r="K30" s="212"/>
      <c r="L30" s="213" t="s">
        <v>16</v>
      </c>
      <c r="M30" s="214"/>
      <c r="N30" s="214"/>
      <c r="O30" s="214"/>
      <c r="P30" s="214"/>
      <c r="Q30" s="214"/>
      <c r="R30" s="214"/>
      <c r="S30" s="217"/>
      <c r="T30" s="213" t="s">
        <v>19</v>
      </c>
      <c r="U30" s="214"/>
      <c r="V30" s="214"/>
      <c r="W30" s="214"/>
      <c r="X30" s="214"/>
      <c r="Y30" s="214"/>
      <c r="Z30" s="214"/>
      <c r="AA30" s="215"/>
      <c r="AB30" s="216" t="s">
        <v>16</v>
      </c>
      <c r="AC30" s="214"/>
      <c r="AD30" s="214"/>
      <c r="AE30" s="214"/>
      <c r="AF30" s="214"/>
      <c r="AG30" s="214"/>
      <c r="AH30" s="214"/>
      <c r="AI30" s="217"/>
      <c r="AJ30" s="13"/>
    </row>
    <row r="31" spans="1:36" ht="9" customHeight="1">
      <c r="A31" s="8"/>
      <c r="B31" s="8"/>
      <c r="C31" s="8"/>
      <c r="D31" s="9"/>
      <c r="E31" s="10"/>
      <c r="F31" s="10"/>
      <c r="G31" s="10"/>
      <c r="H31" s="10"/>
      <c r="I31" s="10"/>
      <c r="J31" s="11"/>
      <c r="K31" s="11"/>
      <c r="L31" s="11"/>
      <c r="M31" s="11"/>
      <c r="N31" s="11"/>
      <c r="O31" s="11"/>
      <c r="P31" s="11"/>
      <c r="Q31" s="11"/>
      <c r="R31" s="11"/>
      <c r="S31" s="11"/>
      <c r="T31" s="11"/>
      <c r="U31" s="11"/>
      <c r="V31" s="11"/>
      <c r="W31" s="11"/>
      <c r="X31" s="11"/>
      <c r="Y31" s="11"/>
      <c r="Z31" s="11"/>
      <c r="AA31" s="11"/>
      <c r="AB31" s="11"/>
      <c r="AC31" s="11"/>
      <c r="AD31" s="11"/>
      <c r="AE31" s="11"/>
      <c r="AF31" s="11"/>
      <c r="AG31" s="11"/>
      <c r="AH31" s="11"/>
      <c r="AI31" s="12"/>
      <c r="AJ31" s="13"/>
    </row>
    <row r="32" spans="1:36" ht="15" customHeight="1">
      <c r="C32" s="221" t="s">
        <v>91</v>
      </c>
      <c r="D32" s="221"/>
      <c r="E32" s="221"/>
      <c r="F32" s="221"/>
      <c r="G32" s="221"/>
      <c r="H32" s="221"/>
      <c r="I32" s="221"/>
      <c r="J32" s="221"/>
      <c r="K32" s="221"/>
      <c r="L32" s="221"/>
      <c r="M32" s="221"/>
      <c r="N32" s="221"/>
      <c r="O32" s="221"/>
      <c r="P32" s="221"/>
      <c r="Q32" s="221"/>
      <c r="R32" s="221"/>
      <c r="S32" s="221"/>
      <c r="T32" s="221"/>
      <c r="U32" s="221"/>
      <c r="V32" s="221"/>
      <c r="W32" s="221"/>
      <c r="X32" s="221"/>
      <c r="Y32" s="221"/>
      <c r="Z32" s="221"/>
      <c r="AA32" s="221"/>
      <c r="AB32" s="221"/>
      <c r="AC32" s="221"/>
      <c r="AD32" s="221"/>
      <c r="AE32" s="221"/>
      <c r="AF32" s="221"/>
      <c r="AG32" s="221"/>
      <c r="AH32" s="221"/>
      <c r="AI32" s="221"/>
      <c r="AJ32" s="116"/>
    </row>
    <row r="33" spans="1:43" ht="15" customHeight="1">
      <c r="C33" s="221"/>
      <c r="D33" s="221"/>
      <c r="E33" s="221"/>
      <c r="F33" s="221"/>
      <c r="G33" s="221"/>
      <c r="H33" s="221"/>
      <c r="I33" s="221"/>
      <c r="J33" s="221"/>
      <c r="K33" s="221"/>
      <c r="L33" s="221"/>
      <c r="M33" s="221"/>
      <c r="N33" s="221"/>
      <c r="O33" s="221"/>
      <c r="P33" s="221"/>
      <c r="Q33" s="221"/>
      <c r="R33" s="221"/>
      <c r="S33" s="221"/>
      <c r="T33" s="221"/>
      <c r="U33" s="221"/>
      <c r="V33" s="221"/>
      <c r="W33" s="221"/>
      <c r="X33" s="221"/>
      <c r="Y33" s="221"/>
      <c r="Z33" s="221"/>
      <c r="AA33" s="221"/>
      <c r="AB33" s="221"/>
      <c r="AC33" s="221"/>
      <c r="AD33" s="221"/>
      <c r="AE33" s="221"/>
      <c r="AF33" s="221"/>
      <c r="AG33" s="221"/>
      <c r="AH33" s="221"/>
      <c r="AI33" s="221"/>
      <c r="AJ33" s="116"/>
    </row>
    <row r="34" spans="1:43" ht="15" customHeight="1">
      <c r="C34" s="221"/>
      <c r="D34" s="221"/>
      <c r="E34" s="221"/>
      <c r="F34" s="221"/>
      <c r="G34" s="221"/>
      <c r="H34" s="221"/>
      <c r="I34" s="221"/>
      <c r="J34" s="221"/>
      <c r="K34" s="221"/>
      <c r="L34" s="221"/>
      <c r="M34" s="221"/>
      <c r="N34" s="221"/>
      <c r="O34" s="221"/>
      <c r="P34" s="221"/>
      <c r="Q34" s="221"/>
      <c r="R34" s="221"/>
      <c r="S34" s="221"/>
      <c r="T34" s="221"/>
      <c r="U34" s="221"/>
      <c r="V34" s="221"/>
      <c r="W34" s="221"/>
      <c r="X34" s="221"/>
      <c r="Y34" s="221"/>
      <c r="Z34" s="221"/>
      <c r="AA34" s="221"/>
      <c r="AB34" s="221"/>
      <c r="AC34" s="221"/>
      <c r="AD34" s="221"/>
      <c r="AE34" s="221"/>
      <c r="AF34" s="221"/>
      <c r="AG34" s="221"/>
      <c r="AH34" s="221"/>
      <c r="AI34" s="221"/>
      <c r="AJ34" s="116"/>
    </row>
    <row r="35" spans="1:43" ht="9" customHeight="1">
      <c r="A35" s="8"/>
      <c r="B35" s="8"/>
      <c r="C35" s="8"/>
      <c r="D35" s="9"/>
      <c r="E35" s="10"/>
      <c r="F35" s="10"/>
      <c r="G35" s="10"/>
      <c r="H35" s="10"/>
      <c r="I35" s="10"/>
      <c r="J35" s="11"/>
      <c r="K35" s="11"/>
      <c r="L35" s="11"/>
      <c r="M35" s="11"/>
      <c r="N35" s="11"/>
      <c r="O35" s="11"/>
      <c r="P35" s="11"/>
      <c r="Q35" s="11"/>
      <c r="R35" s="11"/>
      <c r="S35" s="11"/>
      <c r="T35" s="11"/>
      <c r="U35" s="11"/>
      <c r="V35" s="11"/>
      <c r="W35" s="11"/>
      <c r="X35" s="11"/>
      <c r="Y35" s="11"/>
      <c r="Z35" s="11"/>
      <c r="AA35" s="11"/>
      <c r="AB35" s="11"/>
      <c r="AC35" s="11"/>
      <c r="AD35" s="11"/>
      <c r="AE35" s="11"/>
      <c r="AF35" s="11"/>
      <c r="AG35" s="11"/>
      <c r="AH35" s="11"/>
      <c r="AI35" s="12"/>
      <c r="AJ35" s="13"/>
    </row>
    <row r="36" spans="1:43" ht="18.75" customHeight="1">
      <c r="B36" s="1" t="s">
        <v>72</v>
      </c>
      <c r="AE36" s="220" t="str">
        <f>IFERROR(ROUNDDOWN($AC$22/$AC$23,3),"")</f>
        <v/>
      </c>
      <c r="AF36" s="220"/>
      <c r="AG36" s="220"/>
      <c r="AH36" s="220"/>
      <c r="AI36" s="220"/>
      <c r="AJ36" s="32"/>
      <c r="AK36" s="168" t="str">
        <f>IF(AE36&gt;=0.05,"","←指定業種の売上高の割合が認定要件を満たしていません")</f>
        <v/>
      </c>
      <c r="AL36" s="168"/>
      <c r="AM36" s="168"/>
      <c r="AN36" s="168"/>
      <c r="AO36" s="168"/>
      <c r="AP36" s="168"/>
      <c r="AQ36" s="168"/>
    </row>
    <row r="37" spans="1:43" ht="6" customHeight="1">
      <c r="AJ37" s="14"/>
      <c r="AK37" s="168"/>
      <c r="AL37" s="168"/>
      <c r="AM37" s="168"/>
      <c r="AN37" s="168"/>
      <c r="AO37" s="168"/>
      <c r="AP37" s="168"/>
      <c r="AQ37" s="168"/>
    </row>
    <row r="38" spans="1:43" ht="15" customHeight="1">
      <c r="E38" s="169" t="s">
        <v>4</v>
      </c>
      <c r="F38" s="169"/>
      <c r="G38" s="169"/>
      <c r="I38" s="170" t="s">
        <v>18</v>
      </c>
      <c r="J38" s="170"/>
      <c r="K38" s="170"/>
      <c r="L38" s="171" t="s">
        <v>48</v>
      </c>
      <c r="M38" s="171"/>
      <c r="N38" s="171"/>
      <c r="Q38" s="15"/>
      <c r="R38" s="15"/>
      <c r="S38" s="15"/>
      <c r="T38" s="15"/>
      <c r="U38" s="15"/>
      <c r="V38" s="15"/>
      <c r="W38" s="15"/>
      <c r="X38" s="15"/>
      <c r="Y38" s="15"/>
      <c r="Z38" s="15"/>
      <c r="AA38" s="15"/>
      <c r="AC38" s="16"/>
      <c r="AD38" s="16"/>
      <c r="AE38" s="16"/>
      <c r="AJ38" s="17"/>
    </row>
    <row r="39" spans="1:43" ht="18.75" customHeight="1">
      <c r="E39" s="169"/>
      <c r="F39" s="169"/>
      <c r="G39" s="169"/>
      <c r="I39" s="172" t="s">
        <v>17</v>
      </c>
      <c r="J39" s="172"/>
      <c r="K39" s="172"/>
      <c r="L39" s="171"/>
      <c r="M39" s="171"/>
      <c r="N39" s="171"/>
      <c r="Q39" s="15"/>
      <c r="X39" s="18" t="s">
        <v>41</v>
      </c>
      <c r="Y39" s="18"/>
      <c r="Z39" s="18"/>
      <c r="AA39" s="18"/>
      <c r="AB39" s="18"/>
      <c r="AC39" s="18"/>
      <c r="AD39" s="18"/>
      <c r="AE39" s="240" t="str">
        <f>IFERROR(ROUNDDOWN(($AC$28-$AC$22)/$AC$28,3),"")</f>
        <v/>
      </c>
      <c r="AF39" s="240"/>
      <c r="AG39" s="240"/>
      <c r="AH39" s="240"/>
      <c r="AI39" s="240"/>
      <c r="AK39" s="168" t="str">
        <f>IF(AE39&gt;=0.05,"","←主たる業種の減少率が認定要件を満たしていません")</f>
        <v/>
      </c>
      <c r="AL39" s="168"/>
      <c r="AM39" s="168"/>
      <c r="AN39" s="168"/>
      <c r="AO39" s="168"/>
      <c r="AP39" s="168"/>
      <c r="AQ39" s="168"/>
    </row>
    <row r="40" spans="1:43" ht="14.25">
      <c r="E40" s="169" t="s">
        <v>4</v>
      </c>
      <c r="F40" s="169"/>
      <c r="G40" s="169"/>
      <c r="I40" s="170" t="s">
        <v>95</v>
      </c>
      <c r="J40" s="170"/>
      <c r="K40" s="170"/>
      <c r="L40" s="171" t="s">
        <v>48</v>
      </c>
      <c r="M40" s="171"/>
      <c r="N40" s="171"/>
      <c r="O40" s="46"/>
      <c r="P40" s="46"/>
      <c r="Q40" s="46"/>
      <c r="X40" s="47"/>
      <c r="Y40" s="47"/>
      <c r="Z40" s="47"/>
      <c r="AA40" s="47"/>
      <c r="AB40" s="47"/>
      <c r="AC40" s="47"/>
      <c r="AD40" s="47"/>
      <c r="AE40" s="47"/>
      <c r="AF40" s="19"/>
      <c r="AG40" s="19"/>
      <c r="AH40" s="19"/>
      <c r="AI40" s="19"/>
      <c r="AK40" s="168"/>
      <c r="AL40" s="168"/>
      <c r="AM40" s="168"/>
      <c r="AN40" s="168"/>
      <c r="AO40" s="168"/>
      <c r="AP40" s="168"/>
      <c r="AQ40" s="168"/>
    </row>
    <row r="41" spans="1:43" ht="18.75" customHeight="1">
      <c r="E41" s="169"/>
      <c r="F41" s="169"/>
      <c r="G41" s="169"/>
      <c r="I41" s="172" t="s">
        <v>94</v>
      </c>
      <c r="J41" s="172"/>
      <c r="K41" s="172"/>
      <c r="L41" s="171"/>
      <c r="M41" s="171"/>
      <c r="N41" s="171"/>
      <c r="X41" s="18" t="s">
        <v>25</v>
      </c>
      <c r="Y41" s="18"/>
      <c r="Z41" s="18"/>
      <c r="AA41" s="18"/>
      <c r="AB41" s="18"/>
      <c r="AC41" s="18"/>
      <c r="AD41" s="18"/>
      <c r="AE41" s="240" t="str">
        <f>IFERROR(ROUNDDOWN(($AC$29-$AC$23)/$AC$29,3),"")</f>
        <v/>
      </c>
      <c r="AF41" s="240"/>
      <c r="AG41" s="240"/>
      <c r="AH41" s="240"/>
      <c r="AI41" s="240"/>
      <c r="AK41" s="168" t="str">
        <f>IF(AE41&gt;=0.05,"","←全体の減少率が認定要件を満たしていません")</f>
        <v/>
      </c>
      <c r="AL41" s="168"/>
      <c r="AM41" s="168"/>
      <c r="AN41" s="168"/>
      <c r="AO41" s="168"/>
      <c r="AP41" s="168"/>
      <c r="AQ41" s="168"/>
    </row>
    <row r="42" spans="1:43" ht="9" customHeight="1">
      <c r="R42" s="20"/>
      <c r="S42" s="20"/>
      <c r="T42" s="20"/>
      <c r="U42" s="20"/>
      <c r="V42" s="20"/>
      <c r="W42" s="20"/>
      <c r="X42" s="20"/>
      <c r="Y42" s="20"/>
      <c r="Z42" s="3"/>
      <c r="AA42" s="16"/>
      <c r="AB42" s="16"/>
      <c r="AC42" s="21"/>
      <c r="AK42" s="168"/>
      <c r="AL42" s="168"/>
      <c r="AM42" s="168"/>
      <c r="AN42" s="168"/>
      <c r="AO42" s="168"/>
      <c r="AP42" s="168"/>
      <c r="AQ42" s="168"/>
    </row>
    <row r="43" spans="1:43" ht="15" customHeight="1">
      <c r="F43" s="2" t="s">
        <v>3</v>
      </c>
    </row>
    <row r="44" spans="1:43" ht="15" customHeight="1">
      <c r="T44" s="2" t="s">
        <v>97</v>
      </c>
      <c r="AJ44" s="22"/>
    </row>
    <row r="45" spans="1:43" ht="15" customHeight="1">
      <c r="T45" s="238"/>
      <c r="U45" s="238"/>
      <c r="V45" s="238"/>
      <c r="W45" s="238"/>
      <c r="X45" s="238"/>
      <c r="Y45" s="238"/>
      <c r="Z45" s="238"/>
      <c r="AA45" s="238"/>
      <c r="AB45" s="238"/>
      <c r="AC45" s="238"/>
      <c r="AD45" s="238"/>
      <c r="AE45" s="238"/>
      <c r="AF45" s="238"/>
      <c r="AG45" s="238"/>
      <c r="AH45" s="238"/>
      <c r="AI45" s="238"/>
      <c r="AJ45" s="22"/>
    </row>
    <row r="46" spans="1:43" ht="15" customHeight="1">
      <c r="T46" s="238"/>
      <c r="U46" s="238"/>
      <c r="V46" s="238"/>
      <c r="W46" s="238"/>
      <c r="X46" s="238"/>
      <c r="Y46" s="238"/>
      <c r="Z46" s="238"/>
      <c r="AA46" s="238"/>
      <c r="AB46" s="238"/>
      <c r="AC46" s="238"/>
      <c r="AD46" s="238"/>
      <c r="AE46" s="238"/>
      <c r="AF46" s="238"/>
      <c r="AG46" s="238"/>
      <c r="AH46" s="238"/>
      <c r="AI46" s="238"/>
      <c r="AJ46" s="22"/>
    </row>
    <row r="47" spans="1:43" ht="15" customHeight="1">
      <c r="T47" s="238"/>
      <c r="U47" s="238"/>
      <c r="V47" s="238"/>
      <c r="W47" s="238"/>
      <c r="X47" s="238"/>
      <c r="Y47" s="238"/>
      <c r="Z47" s="238"/>
      <c r="AA47" s="238"/>
      <c r="AB47" s="238"/>
      <c r="AC47" s="238"/>
      <c r="AD47" s="238"/>
      <c r="AE47" s="238"/>
      <c r="AF47" s="238"/>
      <c r="AG47" s="238"/>
      <c r="AH47" s="238"/>
      <c r="AI47" s="238"/>
      <c r="AJ47" s="22"/>
    </row>
    <row r="48" spans="1:43" ht="15" customHeight="1">
      <c r="T48" s="238"/>
      <c r="U48" s="238"/>
      <c r="V48" s="238"/>
      <c r="W48" s="238"/>
      <c r="X48" s="238"/>
      <c r="Y48" s="238"/>
      <c r="Z48" s="238"/>
      <c r="AA48" s="238"/>
      <c r="AB48" s="238"/>
      <c r="AC48" s="238"/>
      <c r="AD48" s="238"/>
      <c r="AE48" s="238"/>
      <c r="AF48" s="238"/>
      <c r="AG48" s="238"/>
      <c r="AH48" s="238"/>
      <c r="AI48" s="238"/>
      <c r="AJ48" s="23"/>
    </row>
    <row r="49" spans="20:36" ht="15" customHeight="1">
      <c r="T49" s="238"/>
      <c r="U49" s="238"/>
      <c r="V49" s="238"/>
      <c r="W49" s="238"/>
      <c r="X49" s="238"/>
      <c r="Y49" s="238"/>
      <c r="Z49" s="238"/>
      <c r="AA49" s="238"/>
      <c r="AB49" s="238"/>
      <c r="AC49" s="238"/>
      <c r="AD49" s="238"/>
      <c r="AE49" s="238"/>
      <c r="AF49" s="238"/>
      <c r="AG49" s="238"/>
      <c r="AH49" s="238"/>
      <c r="AI49" s="238"/>
      <c r="AJ49" s="45"/>
    </row>
    <row r="50" spans="20:36" ht="15" customHeight="1" thickBot="1">
      <c r="T50" s="239"/>
      <c r="U50" s="239"/>
      <c r="V50" s="239"/>
      <c r="W50" s="239"/>
      <c r="X50" s="239"/>
      <c r="Y50" s="239"/>
      <c r="Z50" s="239"/>
      <c r="AA50" s="239"/>
      <c r="AB50" s="239"/>
      <c r="AC50" s="239"/>
      <c r="AD50" s="239"/>
      <c r="AE50" s="239"/>
      <c r="AF50" s="239"/>
      <c r="AG50" s="239"/>
      <c r="AH50" s="239"/>
      <c r="AI50" s="239"/>
    </row>
    <row r="51" spans="20:36" ht="3.75" customHeight="1">
      <c r="Y51" s="117"/>
      <c r="Z51" s="117"/>
      <c r="AA51" s="117"/>
      <c r="AB51" s="117"/>
      <c r="AC51" s="117"/>
      <c r="AD51" s="117"/>
      <c r="AE51" s="117"/>
      <c r="AF51" s="117"/>
      <c r="AG51" s="117"/>
      <c r="AH51" s="117"/>
      <c r="AI51" s="117"/>
    </row>
  </sheetData>
  <sheetProtection sheet="1" selectLockedCells="1"/>
  <mergeCells count="108">
    <mergeCell ref="P21:R21"/>
    <mergeCell ref="Y14:AE14"/>
    <mergeCell ref="Y15:AE15"/>
    <mergeCell ref="B11:G11"/>
    <mergeCell ref="B12:G12"/>
    <mergeCell ref="Y11:AE11"/>
    <mergeCell ref="T45:AI47"/>
    <mergeCell ref="T48:AI50"/>
    <mergeCell ref="AE39:AI39"/>
    <mergeCell ref="AE41:AI41"/>
    <mergeCell ref="AF15:AI15"/>
    <mergeCell ref="E40:G41"/>
    <mergeCell ref="I40:K40"/>
    <mergeCell ref="L40:N41"/>
    <mergeCell ref="I41:K41"/>
    <mergeCell ref="D29:J29"/>
    <mergeCell ref="D28:J28"/>
    <mergeCell ref="L23:R23"/>
    <mergeCell ref="L22:R22"/>
    <mergeCell ref="D23:J23"/>
    <mergeCell ref="D22:J22"/>
    <mergeCell ref="T30:AA30"/>
    <mergeCell ref="AB30:AI30"/>
    <mergeCell ref="A28:C28"/>
    <mergeCell ref="AK36:AQ37"/>
    <mergeCell ref="T27:U27"/>
    <mergeCell ref="AE36:AI36"/>
    <mergeCell ref="D30:K30"/>
    <mergeCell ref="L30:S30"/>
    <mergeCell ref="C32:AI34"/>
    <mergeCell ref="AF8:AI8"/>
    <mergeCell ref="AF12:AI12"/>
    <mergeCell ref="AF11:AI11"/>
    <mergeCell ref="AF10:AI10"/>
    <mergeCell ref="AF9:AI9"/>
    <mergeCell ref="AF13:AI13"/>
    <mergeCell ref="AF14:AI14"/>
    <mergeCell ref="T23:Z23"/>
    <mergeCell ref="T22:Z22"/>
    <mergeCell ref="D19:AI19"/>
    <mergeCell ref="T20:AA20"/>
    <mergeCell ref="D21:E21"/>
    <mergeCell ref="L21:M21"/>
    <mergeCell ref="T21:U21"/>
    <mergeCell ref="X21:Z21"/>
    <mergeCell ref="D20:S20"/>
    <mergeCell ref="AB20:AI21"/>
    <mergeCell ref="H21:J21"/>
    <mergeCell ref="A29:C29"/>
    <mergeCell ref="AC23:AH23"/>
    <mergeCell ref="AC22:AH22"/>
    <mergeCell ref="AC29:AH29"/>
    <mergeCell ref="AC28:AH28"/>
    <mergeCell ref="T29:Z29"/>
    <mergeCell ref="T28:Z28"/>
    <mergeCell ref="L29:R29"/>
    <mergeCell ref="L28:R28"/>
    <mergeCell ref="P27:R27"/>
    <mergeCell ref="H27:J27"/>
    <mergeCell ref="AB27:AI27"/>
    <mergeCell ref="D26:AI26"/>
    <mergeCell ref="D27:E27"/>
    <mergeCell ref="L27:M27"/>
    <mergeCell ref="A22:C22"/>
    <mergeCell ref="A23:C23"/>
    <mergeCell ref="X27:Z27"/>
    <mergeCell ref="D24:K24"/>
    <mergeCell ref="L24:S24"/>
    <mergeCell ref="T24:AA24"/>
    <mergeCell ref="AB24:AI24"/>
    <mergeCell ref="H10:K10"/>
    <mergeCell ref="H11:K11"/>
    <mergeCell ref="B6:G7"/>
    <mergeCell ref="H7:K7"/>
    <mergeCell ref="H6:X6"/>
    <mergeCell ref="L7:X7"/>
    <mergeCell ref="L8:X8"/>
    <mergeCell ref="Y13:AE13"/>
    <mergeCell ref="Y10:AE10"/>
    <mergeCell ref="Y9:AE9"/>
    <mergeCell ref="Y8:AE8"/>
    <mergeCell ref="B13:Q15"/>
    <mergeCell ref="Y12:AE12"/>
    <mergeCell ref="S15:X15"/>
    <mergeCell ref="B2:AH3"/>
    <mergeCell ref="AB5:AE5"/>
    <mergeCell ref="AK41:AQ42"/>
    <mergeCell ref="E38:G39"/>
    <mergeCell ref="I38:K38"/>
    <mergeCell ref="L38:N39"/>
    <mergeCell ref="I39:K39"/>
    <mergeCell ref="AK39:AQ40"/>
    <mergeCell ref="L9:X9"/>
    <mergeCell ref="L10:X10"/>
    <mergeCell ref="B8:G8"/>
    <mergeCell ref="B9:G9"/>
    <mergeCell ref="B10:G10"/>
    <mergeCell ref="H12:K12"/>
    <mergeCell ref="U14:X14"/>
    <mergeCell ref="U13:X13"/>
    <mergeCell ref="S13:T14"/>
    <mergeCell ref="AF6:AI7"/>
    <mergeCell ref="AE17:AI17"/>
    <mergeCell ref="L11:X11"/>
    <mergeCell ref="L12:X12"/>
    <mergeCell ref="Y6:AE7"/>
    <mergeCell ref="H8:K8"/>
    <mergeCell ref="H9:K9"/>
  </mergeCells>
  <phoneticPr fontId="1"/>
  <dataValidations count="2">
    <dataValidation type="whole" allowBlank="1" showInputMessage="1" showErrorMessage="1" sqref="X21" xr:uid="{00000000-0002-0000-0100-000000000000}">
      <formula1>1</formula1>
      <formula2>12</formula2>
    </dataValidation>
    <dataValidation type="list" allowBlank="1" showInputMessage="1" showErrorMessage="1" sqref="B8:G12" xr:uid="{00000000-0002-0000-0100-000001000000}">
      <formula1>$AM$8:$AM$11</formula1>
    </dataValidation>
  </dataValidations>
  <pageMargins left="0.51181102362204722" right="0" top="0.55118110236220474" bottom="0.55118110236220474" header="0.31496062992125984" footer="0.31496062992125984"/>
  <pageSetup paperSize="9" scale="92" orientation="portrait" blackAndWhite="1"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6"/>
  <sheetViews>
    <sheetView showGridLines="0" workbookViewId="0">
      <selection activeCell="A4" sqref="A4:H4"/>
    </sheetView>
  </sheetViews>
  <sheetFormatPr defaultColWidth="9" defaultRowHeight="18.75" customHeight="1"/>
  <cols>
    <col min="1" max="8" width="13" style="1" customWidth="1"/>
    <col min="9" max="16384" width="9" style="1"/>
  </cols>
  <sheetData>
    <row r="1" spans="1:8" ht="18.75" customHeight="1" thickBot="1"/>
    <row r="2" spans="1:8" ht="18.75" customHeight="1" thickBot="1">
      <c r="A2" s="243" t="s">
        <v>7</v>
      </c>
      <c r="B2" s="244"/>
      <c r="C2" s="244"/>
      <c r="D2" s="244"/>
      <c r="E2" s="244"/>
      <c r="F2" s="244"/>
      <c r="G2" s="244"/>
      <c r="H2" s="245"/>
    </row>
    <row r="4" spans="1:8" ht="56.25" customHeight="1">
      <c r="A4" s="148" t="s">
        <v>96</v>
      </c>
      <c r="B4" s="148"/>
      <c r="C4" s="148"/>
      <c r="D4" s="148"/>
      <c r="E4" s="148"/>
      <c r="F4" s="148"/>
      <c r="G4" s="148"/>
      <c r="H4" s="148"/>
    </row>
    <row r="5" spans="1:8" ht="56.25" customHeight="1">
      <c r="A5" s="148" t="s">
        <v>27</v>
      </c>
      <c r="B5" s="148"/>
      <c r="C5" s="148"/>
      <c r="D5" s="148"/>
      <c r="E5" s="148"/>
      <c r="F5" s="148"/>
      <c r="G5" s="148"/>
      <c r="H5" s="148"/>
    </row>
    <row r="6" spans="1:8" ht="56.25" customHeight="1">
      <c r="A6" s="148" t="s">
        <v>6</v>
      </c>
      <c r="B6" s="148"/>
      <c r="C6" s="148"/>
      <c r="D6" s="148"/>
      <c r="E6" s="148"/>
      <c r="F6" s="148"/>
      <c r="G6" s="148"/>
      <c r="H6" s="148"/>
    </row>
  </sheetData>
  <sheetProtection sheet="1" selectLockedCells="1"/>
  <mergeCells count="4">
    <mergeCell ref="A5:H5"/>
    <mergeCell ref="A4:H4"/>
    <mergeCell ref="A6:H6"/>
    <mergeCell ref="A2:H2"/>
  </mergeCells>
  <phoneticPr fontId="1"/>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申請書</vt:lpstr>
      <vt:lpstr>売上高計算表</vt:lpstr>
      <vt:lpstr>作成手順</vt:lpstr>
      <vt:lpstr>作成手順!Print_Area</vt:lpstr>
      <vt:lpstr>申請書!Print_Area</vt:lpstr>
      <vt:lpstr>売上高計算表!Print_Area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イノウエ　ゲン</cp:lastModifiedBy>
  <cp:lastPrinted>2024-11-19T06:31:57Z</cp:lastPrinted>
  <dcterms:created xsi:type="dcterms:W3CDTF">2020-04-30T07:37:16Z</dcterms:created>
  <dcterms:modified xsi:type="dcterms:W3CDTF">2024-11-28T02:59:55Z</dcterms:modified>
</cp:coreProperties>
</file>