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ふるさと寄附金共有フォルダ\☆広報プロモーション課☆\★★★返礼品関係\【2025.4～】新公募要項・様式等\★2024.●～要項案など\（案）\"/>
    </mc:Choice>
  </mc:AlternateContent>
  <bookViews>
    <workbookView xWindow="0" yWindow="0" windowWidth="19200" windowHeight="6780"/>
  </bookViews>
  <sheets>
    <sheet name="申請書" sheetId="1" r:id="rId1"/>
    <sheet name="地場産品確認一覧表（入力用）" sheetId="4" r:id="rId2"/>
    <sheet name="記載例" sheetId="3" r:id="rId3"/>
  </sheets>
  <definedNames>
    <definedName name="_xlnm._FilterDatabase" localSheetId="2" hidden="1">記載例!$K$1:$K$253</definedName>
    <definedName name="_xlnm._FilterDatabase" localSheetId="1" hidden="1">'地場産品確認一覧表（入力用）'!$A$30:$X$30</definedName>
    <definedName name="_xlnm.Print_Area" localSheetId="0">申請書!$A$1:$K$78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4" l="1"/>
  <c r="S31" i="4"/>
  <c r="T31" i="4"/>
  <c r="W31" i="4" s="1"/>
  <c r="S32" i="4"/>
  <c r="T32" i="4"/>
  <c r="S33" i="4"/>
  <c r="V33" i="4" s="1"/>
  <c r="T33" i="4"/>
  <c r="W33" i="4" s="1"/>
  <c r="S34" i="4"/>
  <c r="V34" i="4" s="1"/>
  <c r="T34" i="4"/>
  <c r="W34" i="4" s="1"/>
  <c r="S35" i="4"/>
  <c r="T35" i="4"/>
  <c r="W35" i="4" s="1"/>
  <c r="S36" i="4"/>
  <c r="V36" i="4" s="1"/>
  <c r="T36" i="4"/>
  <c r="W36" i="4" s="1"/>
  <c r="S37" i="4"/>
  <c r="V37" i="4" s="1"/>
  <c r="T37" i="4"/>
  <c r="W37" i="4" s="1"/>
  <c r="S38" i="4"/>
  <c r="T38" i="4"/>
  <c r="W38" i="4" s="1"/>
  <c r="S39" i="4"/>
  <c r="V39" i="4" s="1"/>
  <c r="T39" i="4"/>
  <c r="W39" i="4" s="1"/>
  <c r="S40" i="4"/>
  <c r="V40" i="4" s="1"/>
  <c r="T40" i="4"/>
  <c r="F5" i="3"/>
  <c r="D15" i="3"/>
  <c r="L15" i="3"/>
  <c r="M15" i="3"/>
  <c r="N15" i="3"/>
  <c r="D16" i="3"/>
  <c r="L16" i="3"/>
  <c r="M16" i="3"/>
  <c r="N16" i="3"/>
  <c r="D17" i="3"/>
  <c r="L17" i="3"/>
  <c r="M17" i="3"/>
  <c r="N17" i="3"/>
  <c r="D18" i="3"/>
  <c r="L18" i="3"/>
  <c r="M18" i="3"/>
  <c r="N18" i="3"/>
  <c r="D19" i="3"/>
  <c r="L19" i="3"/>
  <c r="M19" i="3"/>
  <c r="N19" i="3"/>
  <c r="D20" i="3"/>
  <c r="L20" i="3"/>
  <c r="M20" i="3"/>
  <c r="N20" i="3"/>
  <c r="D21" i="3"/>
  <c r="L21" i="3"/>
  <c r="M21" i="3"/>
  <c r="N21" i="3"/>
  <c r="D22" i="3"/>
  <c r="L22" i="3"/>
  <c r="M22" i="3"/>
  <c r="N22" i="3"/>
  <c r="D23" i="3"/>
  <c r="L23" i="3"/>
  <c r="M23" i="3"/>
  <c r="N23" i="3"/>
  <c r="D24" i="3"/>
  <c r="L24" i="3"/>
  <c r="M24" i="3"/>
  <c r="N24" i="3"/>
  <c r="D25" i="3"/>
  <c r="L25" i="3"/>
  <c r="M25" i="3"/>
  <c r="N25" i="3"/>
  <c r="D26" i="3"/>
  <c r="L26" i="3"/>
  <c r="M26" i="3"/>
  <c r="N26" i="3"/>
  <c r="D27" i="3"/>
  <c r="L27" i="3"/>
  <c r="M27" i="3"/>
  <c r="N27" i="3"/>
  <c r="D28" i="3"/>
  <c r="L28" i="3"/>
  <c r="M28" i="3"/>
  <c r="N28" i="3"/>
  <c r="D29" i="3"/>
  <c r="L29" i="3"/>
  <c r="M29" i="3"/>
  <c r="N29" i="3"/>
  <c r="D30" i="3"/>
  <c r="L30" i="3"/>
  <c r="M30" i="3"/>
  <c r="N30" i="3"/>
  <c r="D31" i="3"/>
  <c r="L31" i="3"/>
  <c r="M31" i="3"/>
  <c r="N31" i="3"/>
  <c r="D32" i="3"/>
  <c r="L32" i="3"/>
  <c r="M32" i="3"/>
  <c r="N32" i="3"/>
  <c r="D33" i="3"/>
  <c r="L33" i="3"/>
  <c r="M33" i="3"/>
  <c r="N33" i="3"/>
  <c r="D34" i="3"/>
  <c r="L34" i="3"/>
  <c r="M34" i="3"/>
  <c r="N34" i="3"/>
  <c r="J38" i="3"/>
  <c r="J39" i="3"/>
  <c r="J40" i="3"/>
  <c r="J41" i="3"/>
  <c r="J42" i="3"/>
  <c r="J43" i="3"/>
  <c r="J44" i="3"/>
  <c r="J45" i="3"/>
  <c r="J46" i="3"/>
  <c r="J47" i="3"/>
  <c r="J48" i="3"/>
  <c r="J49" i="3"/>
  <c r="J50" i="3"/>
  <c r="J51" i="3"/>
  <c r="J52" i="3"/>
  <c r="J53" i="3"/>
  <c r="J54" i="3"/>
  <c r="J55" i="3"/>
  <c r="J56" i="3"/>
  <c r="J57" i="3"/>
  <c r="J58" i="3"/>
  <c r="J59" i="3"/>
  <c r="J60"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G5" i="3" l="1"/>
  <c r="U34" i="4"/>
  <c r="U32" i="4"/>
  <c r="U39" i="4"/>
  <c r="U37" i="4"/>
  <c r="U36" i="4"/>
  <c r="U40" i="4"/>
  <c r="W40" i="4"/>
  <c r="U35" i="4"/>
  <c r="V35" i="4"/>
  <c r="V31" i="4"/>
  <c r="U31" i="4"/>
  <c r="G5" i="4"/>
  <c r="V38" i="4"/>
  <c r="U38" i="4"/>
  <c r="U33" i="4"/>
  <c r="X33" i="4" l="1"/>
</calcChain>
</file>

<file path=xl/sharedStrings.xml><?xml version="1.0" encoding="utf-8"?>
<sst xmlns="http://schemas.openxmlformats.org/spreadsheetml/2006/main" count="514" uniqueCount="323">
  <si>
    <t xml:space="preserve">年 　月 　日 </t>
  </si>
  <si>
    <t>（宛先）枚方市長</t>
  </si>
  <si>
    <t>所在地</t>
  </si>
  <si>
    <t>名　称</t>
  </si>
  <si>
    <t>枚方市ふるさと寄附金返礼品協力事業者公募要項に基づき、協力事業者として応募します。</t>
  </si>
  <si>
    <t>記</t>
  </si>
  <si>
    <t>2,970円</t>
  </si>
  <si>
    <t>10,000円</t>
  </si>
  <si>
    <t>円</t>
  </si>
  <si>
    <t>＜返礼品要件チェックリスト＞</t>
  </si>
  <si>
    <t>※一つでも該当しない場合は返礼品として提供いただくことができません</t>
  </si>
  <si>
    <t>・平成31年総務省告示179号第5条</t>
  </si>
  <si>
    <t>に該当</t>
  </si>
  <si>
    <t>（申請者）</t>
    <phoneticPr fontId="16"/>
  </si>
  <si>
    <t>代表者職・氏名</t>
    <rPh sb="3" eb="4">
      <t>ショク</t>
    </rPh>
    <rPh sb="5" eb="7">
      <t>シメイ</t>
    </rPh>
    <phoneticPr fontId="16"/>
  </si>
  <si>
    <t>提供価格（税込）</t>
    <phoneticPr fontId="16"/>
  </si>
  <si>
    <t>円</t>
    <rPh sb="0" eb="1">
      <t>エン</t>
    </rPh>
    <phoneticPr fontId="16"/>
  </si>
  <si>
    <t>寄附金額（税込）</t>
    <phoneticPr fontId="16"/>
  </si>
  <si>
    <t>【記入例】枚方せんべい詰め合わせ</t>
    <phoneticPr fontId="16"/>
  </si>
  <si>
    <t>※公募要項の別紙参照</t>
    <phoneticPr fontId="16"/>
  </si>
  <si>
    <t>（ア）地場産品基準について</t>
    <phoneticPr fontId="16"/>
  </si>
  <si>
    <t>↓</t>
    <phoneticPr fontId="16"/>
  </si>
  <si>
    <t>別紙「地場産品確認一覧表」にも必ずご記入ください。</t>
    <rPh sb="0" eb="2">
      <t>ベッシ</t>
    </rPh>
    <rPh sb="3" eb="7">
      <t>ジバサンピン</t>
    </rPh>
    <rPh sb="7" eb="9">
      <t>カクニン</t>
    </rPh>
    <rPh sb="9" eb="12">
      <t>イチランヒョウ</t>
    </rPh>
    <rPh sb="15" eb="16">
      <t>カナラ</t>
    </rPh>
    <rPh sb="18" eb="20">
      <t>キニュウ</t>
    </rPh>
    <phoneticPr fontId="16"/>
  </si>
  <si>
    <t>（イ) 品質及び数量における安定供給について</t>
    <phoneticPr fontId="16"/>
  </si>
  <si>
    <t>（ウ)関係法令の遵守について</t>
    <rPh sb="3" eb="5">
      <t>カンケイ</t>
    </rPh>
    <rPh sb="5" eb="7">
      <t>ホウレイ</t>
    </rPh>
    <rPh sb="8" eb="10">
      <t>ジュンシュ</t>
    </rPh>
    <phoneticPr fontId="16"/>
  </si>
  <si>
    <t>×</t>
    <phoneticPr fontId="27"/>
  </si>
  <si>
    <t>新規</t>
    <rPh sb="0" eb="2">
      <t>シンキ</t>
    </rPh>
    <phoneticPr fontId="27"/>
  </si>
  <si>
    <t>【７号の３イ】なし
【７号】地域との関連性
■■工房で体験できる「△△」は当市の伝統工芸品として、国内外での認知度も高く、講師に学びながら制作できる本体験は、○○市と相当程度関連性があるといえる。　　　　　　　　　　　　　　　　　　　　　　　　</t>
    <rPh sb="16" eb="18">
      <t>チイキ</t>
    </rPh>
    <rPh sb="20" eb="23">
      <t>カンレンセイ</t>
    </rPh>
    <rPh sb="29" eb="31">
      <t>タイケン</t>
    </rPh>
    <rPh sb="42" eb="44">
      <t>デントウ</t>
    </rPh>
    <rPh sb="44" eb="47">
      <t>コウゲイヒン</t>
    </rPh>
    <rPh sb="51" eb="53">
      <t>コクナイ</t>
    </rPh>
    <rPh sb="53" eb="54">
      <t>ソト</t>
    </rPh>
    <rPh sb="56" eb="59">
      <t>ニンチド</t>
    </rPh>
    <rPh sb="60" eb="61">
      <t>タカ</t>
    </rPh>
    <rPh sb="63" eb="65">
      <t>コウシ</t>
    </rPh>
    <rPh sb="66" eb="67">
      <t>マナ</t>
    </rPh>
    <rPh sb="71" eb="73">
      <t>セイサク</t>
    </rPh>
    <phoneticPr fontId="27"/>
  </si>
  <si>
    <t>【７号の３イ】１人１泊の調達費用
調達費用：１人１泊30,000円（ペア60,000円）
【７号】役務の内容
伝統工芸である△△作りを工房で体験できるもの　　　　　　　　　　　　　　</t>
    <rPh sb="23" eb="24">
      <t>ニン</t>
    </rPh>
    <rPh sb="25" eb="26">
      <t>パク</t>
    </rPh>
    <rPh sb="42" eb="43">
      <t>エン</t>
    </rPh>
    <rPh sb="50" eb="52">
      <t>エキム</t>
    </rPh>
    <rPh sb="53" eb="55">
      <t>ナイヨウ</t>
    </rPh>
    <rPh sb="68" eb="70">
      <t>コウボウ</t>
    </rPh>
    <phoneticPr fontId="27"/>
  </si>
  <si>
    <t>●●ホテル宿泊ペア券
【７号の３イ】
名称：●●ホテル
住所：○○市●●１－１－１●●
△△体験
【７号】
区域内の■■工房</t>
    <rPh sb="13" eb="14">
      <t>ゴウ</t>
    </rPh>
    <rPh sb="47" eb="49">
      <t>タイケン</t>
    </rPh>
    <rPh sb="55" eb="58">
      <t>クイキナイ</t>
    </rPh>
    <rPh sb="61" eb="63">
      <t>コウボウ</t>
    </rPh>
    <phoneticPr fontId="27"/>
  </si>
  <si>
    <t>セット</t>
  </si>
  <si>
    <t>【セット】●●ホテル宿泊ペア券と△△体験</t>
    <rPh sb="10" eb="12">
      <t>シュクハク</t>
    </rPh>
    <rPh sb="14" eb="15">
      <t>ケン</t>
    </rPh>
    <rPh sb="18" eb="20">
      <t>タイケン</t>
    </rPh>
    <phoneticPr fontId="27"/>
  </si>
  <si>
    <t>例２４</t>
    <rPh sb="0" eb="1">
      <t>レイ</t>
    </rPh>
    <phoneticPr fontId="27"/>
  </si>
  <si>
    <t>【７号の２】
●●旅館は、県外に所在するホテルのブランド名を冠する宿泊施設ではない。
【３号】
製造工程のうち、原材料の仕入れから、調理、完成までのすべての工程を職人の手で一つ一つ行うことで、本工程による付加価値のうち約８０％を占めているため。</t>
    <rPh sb="67" eb="69">
      <t>チョウリ</t>
    </rPh>
    <rPh sb="70" eb="72">
      <t>カンセイ</t>
    </rPh>
    <phoneticPr fontId="27"/>
  </si>
  <si>
    <t>【７号の２】
名称：●●旅館
開業□□年、市内でのみ営業している。
【３号】
区域外での工程はなし</t>
    <rPh sb="2" eb="3">
      <t>ゴウ</t>
    </rPh>
    <rPh sb="40" eb="43">
      <t>クイキガイ</t>
    </rPh>
    <rPh sb="45" eb="47">
      <t>コウテイ</t>
    </rPh>
    <phoneticPr fontId="27"/>
  </si>
  <si>
    <t>●●ホテル宿泊ペア券
【７号の２】
名称：●●旅館
住所：○○市●●１－１－１●●　
地元銘菓　△△
【３号】
区域内■■堂で、製造されている菓子</t>
    <rPh sb="13" eb="14">
      <t>ゴウ</t>
    </rPh>
    <rPh sb="44" eb="46">
      <t>ジモト</t>
    </rPh>
    <rPh sb="46" eb="48">
      <t>メイカ</t>
    </rPh>
    <rPh sb="57" eb="60">
      <t>クイキナイ</t>
    </rPh>
    <rPh sb="62" eb="63">
      <t>ドウ</t>
    </rPh>
    <rPh sb="65" eb="67">
      <t>セイゾウ</t>
    </rPh>
    <rPh sb="72" eb="74">
      <t>カシ</t>
    </rPh>
    <phoneticPr fontId="27"/>
  </si>
  <si>
    <t>【セット】●●旅館　宿泊ペア券と地元の銘菓△△セット</t>
    <rPh sb="7" eb="9">
      <t>リョカン</t>
    </rPh>
    <rPh sb="10" eb="12">
      <t>シュクハク</t>
    </rPh>
    <rPh sb="14" eb="15">
      <t>ケン</t>
    </rPh>
    <rPh sb="16" eb="18">
      <t>ジモト</t>
    </rPh>
    <rPh sb="19" eb="21">
      <t>メイカ</t>
    </rPh>
    <phoneticPr fontId="27"/>
  </si>
  <si>
    <t>例２３</t>
    <rPh sb="0" eb="1">
      <t>レイ</t>
    </rPh>
    <phoneticPr fontId="27"/>
  </si>
  <si>
    <t>○○豚100％　ウインナー
【３号】
ウインナーの製造工程のうち、原材料のブロック肉の仕入れから調理加工までの工程を職人の手で一つ一つ行うことで、本工程による付加価値は返礼品の付加価値のうち約８０％を占めているため。</t>
    <rPh sb="48" eb="50">
      <t>チョウリ</t>
    </rPh>
    <rPh sb="50" eb="52">
      <t>カコウ</t>
    </rPh>
    <phoneticPr fontId="27"/>
  </si>
  <si>
    <t>○○豚100％　ウインナー
【３号】
梱包、発送作業</t>
    <rPh sb="19" eb="21">
      <t>コンポウ</t>
    </rPh>
    <rPh sb="22" eb="24">
      <t>ハッソウ</t>
    </rPh>
    <rPh sb="24" eb="26">
      <t>サギョウ</t>
    </rPh>
    <phoneticPr fontId="27"/>
  </si>
  <si>
    <t>●●牛　肩ロース 切り落とし　1kg
【１号　№○にて掲載済み】
○○豚100％　ウインナー
【３号】
区域内でブロック肉からミンチへの加工、味付け・腸詰め等の調理加工を行っている。</t>
    <rPh sb="21" eb="22">
      <t>ゴウ</t>
    </rPh>
    <rPh sb="27" eb="29">
      <t>ケイサイ</t>
    </rPh>
    <rPh sb="29" eb="30">
      <t>ズ</t>
    </rPh>
    <rPh sb="53" eb="56">
      <t>クイキナイ</t>
    </rPh>
    <rPh sb="61" eb="62">
      <t>ニク</t>
    </rPh>
    <rPh sb="69" eb="71">
      <t>カコウ</t>
    </rPh>
    <rPh sb="72" eb="74">
      <t>アジツ</t>
    </rPh>
    <rPh sb="76" eb="78">
      <t>チョウヅ</t>
    </rPh>
    <rPh sb="79" eb="80">
      <t>トウ</t>
    </rPh>
    <rPh sb="81" eb="83">
      <t>チョウリ</t>
    </rPh>
    <rPh sb="83" eb="85">
      <t>カコウ</t>
    </rPh>
    <rPh sb="86" eb="87">
      <t>オコナ</t>
    </rPh>
    <phoneticPr fontId="27"/>
  </si>
  <si>
    <t>【定期便セット】●●牛　肩ロース 切り落とし　1kgと○○豚100％　ウインナーのセット</t>
    <rPh sb="1" eb="4">
      <t>テイキビン</t>
    </rPh>
    <rPh sb="29" eb="30">
      <t>ブタ</t>
    </rPh>
    <phoneticPr fontId="27"/>
  </si>
  <si>
    <t>例２２</t>
    <rPh sb="0" eb="1">
      <t>レイ</t>
    </rPh>
    <phoneticPr fontId="27"/>
  </si>
  <si>
    <t>サービス名：○○トラベルクーポン
事業者名：○○ツーリズム（株）</t>
    <rPh sb="4" eb="5">
      <t>メイ</t>
    </rPh>
    <rPh sb="17" eb="20">
      <t>ジギョウシャ</t>
    </rPh>
    <rPh sb="20" eb="21">
      <t>メイ</t>
    </rPh>
    <rPh sb="29" eb="32">
      <t>カブ</t>
    </rPh>
    <phoneticPr fontId="27"/>
  </si>
  <si>
    <t>本電子マネーの決済システムにおいて、地場産品基準に該当している役務及び物品にしか使用できない仕様となっている</t>
    <rPh sb="0" eb="1">
      <t>ホン</t>
    </rPh>
    <rPh sb="1" eb="3">
      <t>デンシ</t>
    </rPh>
    <rPh sb="7" eb="9">
      <t>ケッサイ</t>
    </rPh>
    <rPh sb="18" eb="20">
      <t>ジバ</t>
    </rPh>
    <rPh sb="20" eb="22">
      <t>サンピン</t>
    </rPh>
    <rPh sb="22" eb="24">
      <t>キジュン</t>
    </rPh>
    <rPh sb="25" eb="27">
      <t>ガイトウ</t>
    </rPh>
    <rPh sb="31" eb="33">
      <t>エキム</t>
    </rPh>
    <rPh sb="33" eb="34">
      <t>オヨ</t>
    </rPh>
    <rPh sb="35" eb="37">
      <t>ブッピン</t>
    </rPh>
    <rPh sb="40" eb="42">
      <t>シヨウ</t>
    </rPh>
    <rPh sb="46" eb="48">
      <t>シヨウ</t>
    </rPh>
    <phoneticPr fontId="27"/>
  </si>
  <si>
    <t>区域内の施設（宿泊も含む）で実施している体験アクティビティ及び区域内の道の駅で販売されている地場産品　
使用できる宿泊施設においては、すべて「7号の２」該当する施設であることを確認済</t>
    <rPh sb="0" eb="3">
      <t>クイキナイ</t>
    </rPh>
    <rPh sb="4" eb="6">
      <t>シセツ</t>
    </rPh>
    <rPh sb="7" eb="9">
      <t>シュクハク</t>
    </rPh>
    <rPh sb="10" eb="11">
      <t>フク</t>
    </rPh>
    <rPh sb="14" eb="16">
      <t>ジッシ</t>
    </rPh>
    <rPh sb="20" eb="22">
      <t>タイケン</t>
    </rPh>
    <rPh sb="29" eb="30">
      <t>オヨ</t>
    </rPh>
    <rPh sb="31" eb="34">
      <t>クイキナイ</t>
    </rPh>
    <rPh sb="35" eb="36">
      <t>ミチ</t>
    </rPh>
    <rPh sb="37" eb="38">
      <t>エキ</t>
    </rPh>
    <rPh sb="39" eb="41">
      <t>ハンバイ</t>
    </rPh>
    <rPh sb="46" eb="48">
      <t>ジバ</t>
    </rPh>
    <rPh sb="48" eb="50">
      <t>サンピン</t>
    </rPh>
    <rPh sb="52" eb="54">
      <t>シヨウ</t>
    </rPh>
    <rPh sb="57" eb="59">
      <t>シュクハク</t>
    </rPh>
    <rPh sb="59" eb="61">
      <t>シセツ</t>
    </rPh>
    <rPh sb="72" eb="73">
      <t>ゴウ</t>
    </rPh>
    <rPh sb="76" eb="78">
      <t>ガイトウ</t>
    </rPh>
    <rPh sb="80" eb="82">
      <t>シセツ</t>
    </rPh>
    <rPh sb="88" eb="90">
      <t>カクニン</t>
    </rPh>
    <rPh sb="90" eb="91">
      <t>ズ</t>
    </rPh>
    <phoneticPr fontId="27"/>
  </si>
  <si>
    <t>■■周遊トラベルクーポン（宿泊･体験･地場産品に交換可能）</t>
    <rPh sb="2" eb="4">
      <t>シュウユウ</t>
    </rPh>
    <rPh sb="13" eb="15">
      <t>シュクハク</t>
    </rPh>
    <rPh sb="16" eb="18">
      <t>タイケン</t>
    </rPh>
    <rPh sb="19" eb="21">
      <t>ジバ</t>
    </rPh>
    <rPh sb="21" eb="23">
      <t>サンピン</t>
    </rPh>
    <rPh sb="24" eb="26">
      <t>コウカン</t>
    </rPh>
    <rPh sb="26" eb="28">
      <t>カノウ</t>
    </rPh>
    <phoneticPr fontId="27"/>
  </si>
  <si>
    <t>例２１</t>
    <rPh sb="0" eb="1">
      <t>レイ</t>
    </rPh>
    <phoneticPr fontId="27"/>
  </si>
  <si>
    <t>サービス名：○○Ｐａｙ
事業者名：○○株式会社</t>
    <rPh sb="4" eb="5">
      <t>メイ</t>
    </rPh>
    <rPh sb="12" eb="15">
      <t>ジギョウシャ</t>
    </rPh>
    <rPh sb="15" eb="16">
      <t>メイ</t>
    </rPh>
    <rPh sb="19" eb="23">
      <t>カブシキガイシャ</t>
    </rPh>
    <phoneticPr fontId="27"/>
  </si>
  <si>
    <t>区域内の施設で実施している体験アクティビティ及び区域内の道の駅で販売されている地場産品</t>
    <rPh sb="0" eb="3">
      <t>クイキナイ</t>
    </rPh>
    <rPh sb="4" eb="6">
      <t>シセツ</t>
    </rPh>
    <rPh sb="7" eb="9">
      <t>ジッシ</t>
    </rPh>
    <rPh sb="13" eb="15">
      <t>タイケン</t>
    </rPh>
    <rPh sb="22" eb="23">
      <t>オヨ</t>
    </rPh>
    <rPh sb="24" eb="27">
      <t>クイキナイ</t>
    </rPh>
    <rPh sb="28" eb="29">
      <t>ミチ</t>
    </rPh>
    <rPh sb="30" eb="31">
      <t>エキ</t>
    </rPh>
    <rPh sb="32" eb="34">
      <t>ハンバイ</t>
    </rPh>
    <rPh sb="39" eb="41">
      <t>ジバ</t>
    </rPh>
    <rPh sb="41" eb="43">
      <t>サンピン</t>
    </rPh>
    <phoneticPr fontId="27"/>
  </si>
  <si>
    <t>○○市　共通電子マネー「○○Ｐａｙ」　5,000円分</t>
    <rPh sb="0" eb="3">
      <t>マルマルシ</t>
    </rPh>
    <rPh sb="4" eb="6">
      <t>キョウツウ</t>
    </rPh>
    <rPh sb="6" eb="8">
      <t>デンシ</t>
    </rPh>
    <rPh sb="24" eb="26">
      <t>エンブン</t>
    </rPh>
    <phoneticPr fontId="27"/>
  </si>
  <si>
    <t>例２０</t>
    <rPh sb="0" eb="1">
      <t>レイ</t>
    </rPh>
    <phoneticPr fontId="27"/>
  </si>
  <si>
    <t>名称：△△焼き
生産地：△△市○○焼とともに○○地方の伝統工芸品として認識されている焼き物であり、経済的価値においても同等であると判断できるため</t>
    <rPh sb="0" eb="2">
      <t>メイショウ</t>
    </rPh>
    <rPh sb="5" eb="6">
      <t>ヤ</t>
    </rPh>
    <rPh sb="8" eb="11">
      <t>セイサンチ</t>
    </rPh>
    <rPh sb="13" eb="15">
      <t>サンカクシ</t>
    </rPh>
    <phoneticPr fontId="27"/>
  </si>
  <si>
    <t>○○市発祥の伝統工芸品として、震災前は区域内の工房で成形、焼き、塗り等の工程を行っており、地場産品基準３号に該当していた。</t>
    <rPh sb="2" eb="3">
      <t>シ</t>
    </rPh>
    <rPh sb="3" eb="5">
      <t>ハッショウ</t>
    </rPh>
    <rPh sb="6" eb="8">
      <t>デントウ</t>
    </rPh>
    <rPh sb="8" eb="11">
      <t>コウゲイヒン</t>
    </rPh>
    <rPh sb="15" eb="18">
      <t>シンサイマエ</t>
    </rPh>
    <rPh sb="19" eb="22">
      <t>クイキナイ</t>
    </rPh>
    <rPh sb="23" eb="25">
      <t>コウボウ</t>
    </rPh>
    <rPh sb="26" eb="28">
      <t>セイケイ</t>
    </rPh>
    <rPh sb="29" eb="30">
      <t>ヤ</t>
    </rPh>
    <rPh sb="32" eb="33">
      <t>ヌ</t>
    </rPh>
    <rPh sb="34" eb="35">
      <t>トウ</t>
    </rPh>
    <rPh sb="36" eb="38">
      <t>コウテイ</t>
    </rPh>
    <rPh sb="39" eb="40">
      <t>オコナ</t>
    </rPh>
    <rPh sb="45" eb="47">
      <t>ジバ</t>
    </rPh>
    <rPh sb="47" eb="49">
      <t>サンピン</t>
    </rPh>
    <rPh sb="49" eb="51">
      <t>キジュン</t>
    </rPh>
    <rPh sb="52" eb="53">
      <t>ゴウ</t>
    </rPh>
    <rPh sb="54" eb="56">
      <t>ガイトウ</t>
    </rPh>
    <phoneticPr fontId="27"/>
  </si>
  <si>
    <t>令和●年●月●日に発生した○○地震</t>
    <rPh sb="0" eb="2">
      <t>レイワ</t>
    </rPh>
    <rPh sb="3" eb="4">
      <t>ネン</t>
    </rPh>
    <rPh sb="5" eb="6">
      <t>ガツ</t>
    </rPh>
    <rPh sb="7" eb="8">
      <t>ニチ</t>
    </rPh>
    <rPh sb="9" eb="11">
      <t>ハッセイ</t>
    </rPh>
    <rPh sb="15" eb="17">
      <t>ジシン</t>
    </rPh>
    <phoneticPr fontId="27"/>
  </si>
  <si>
    <t>○○地方伝統工芸品　○○焼</t>
    <rPh sb="2" eb="4">
      <t>チホウ</t>
    </rPh>
    <rPh sb="4" eb="6">
      <t>デントウ</t>
    </rPh>
    <rPh sb="6" eb="8">
      <t>コウゲイ</t>
    </rPh>
    <rPh sb="8" eb="9">
      <t>ヒン</t>
    </rPh>
    <rPh sb="12" eb="13">
      <t>ヤ</t>
    </rPh>
    <phoneticPr fontId="27"/>
  </si>
  <si>
    <t>例１９</t>
    <rPh sb="0" eb="1">
      <t>レイ</t>
    </rPh>
    <phoneticPr fontId="27"/>
  </si>
  <si>
    <t>－</t>
  </si>
  <si>
    <t>○○がに</t>
    <phoneticPr fontId="27"/>
  </si>
  <si>
    <t>8ハ</t>
  </si>
  <si>
    <t>○○がに　３㎏</t>
    <phoneticPr fontId="27"/>
  </si>
  <si>
    <t>例１８</t>
    <rPh sb="0" eb="1">
      <t>レイ</t>
    </rPh>
    <phoneticPr fontId="27"/>
  </si>
  <si>
    <t>本返礼品を★★市が共通で取扱うことについて、○○県のとりまとめのもと、各団体の同意を得ている</t>
    <rPh sb="0" eb="1">
      <t>ホン</t>
    </rPh>
    <rPh sb="1" eb="4">
      <t>ヘンレイヒン</t>
    </rPh>
    <rPh sb="7" eb="8">
      <t>シ</t>
    </rPh>
    <rPh sb="9" eb="11">
      <t>キョウツウ</t>
    </rPh>
    <rPh sb="12" eb="14">
      <t>トリアツカ</t>
    </rPh>
    <rPh sb="22" eb="25">
      <t>マルマルケン</t>
    </rPh>
    <rPh sb="35" eb="38">
      <t>カクダンタイ</t>
    </rPh>
    <rPh sb="39" eb="41">
      <t>ドウイ</t>
    </rPh>
    <rPh sb="42" eb="43">
      <t>エ</t>
    </rPh>
    <phoneticPr fontId="27"/>
  </si>
  <si>
    <t>　【該当する類型が３号の場合】　県内で生産された果物を原材料に、△△市内の工場にて１００％のジュースとして、濾過、瓶詰め等を行うことで半分を一定以上上回る付加価値が生じているため</t>
    <rPh sb="16" eb="18">
      <t>ケンナイ</t>
    </rPh>
    <rPh sb="19" eb="21">
      <t>セイサン</t>
    </rPh>
    <rPh sb="24" eb="26">
      <t>クダモノ</t>
    </rPh>
    <rPh sb="27" eb="30">
      <t>ゲンザイリョウ</t>
    </rPh>
    <rPh sb="34" eb="36">
      <t>シナイ</t>
    </rPh>
    <rPh sb="37" eb="39">
      <t>コウジョウ</t>
    </rPh>
    <rPh sb="54" eb="56">
      <t>ロカ</t>
    </rPh>
    <rPh sb="57" eb="59">
      <t>ビンヅ</t>
    </rPh>
    <rPh sb="60" eb="61">
      <t>トウ</t>
    </rPh>
    <rPh sb="62" eb="63">
      <t>オコナ</t>
    </rPh>
    <rPh sb="67" eb="69">
      <t>ハンブン</t>
    </rPh>
    <rPh sb="70" eb="72">
      <t>イッテイ</t>
    </rPh>
    <rPh sb="72" eb="74">
      <t>イジョウ</t>
    </rPh>
    <rPh sb="74" eb="76">
      <t>ウワマワ</t>
    </rPh>
    <rPh sb="77" eb="79">
      <t>フカ</t>
    </rPh>
    <rPh sb="79" eb="81">
      <t>カチ</t>
    </rPh>
    <rPh sb="82" eb="83">
      <t>ショウ</t>
    </rPh>
    <phoneticPr fontId="27"/>
  </si>
  <si>
    <t>○○県、△△市、★★市</t>
    <rPh sb="2" eb="3">
      <t>ケン</t>
    </rPh>
    <rPh sb="6" eb="7">
      <t>シ</t>
    </rPh>
    <rPh sb="10" eb="11">
      <t>シ</t>
    </rPh>
    <phoneticPr fontId="27"/>
  </si>
  <si>
    <t>8ロ</t>
  </si>
  <si>
    <t>○○県産　プレミアムみかん　ジュース　2本</t>
    <rPh sb="2" eb="4">
      <t>ケンサン</t>
    </rPh>
    <rPh sb="20" eb="21">
      <t>ホン</t>
    </rPh>
    <phoneticPr fontId="27"/>
  </si>
  <si>
    <t>例１７</t>
    <rPh sb="0" eb="1">
      <t>レイ</t>
    </rPh>
    <phoneticPr fontId="27"/>
  </si>
  <si>
    <t>本返礼品を○○市が共通返礼品として取扱うことについて、●月●日付けで、協定書を締結しており、△△市の同意を得ている。</t>
    <rPh sb="9" eb="11">
      <t>キョウツウ</t>
    </rPh>
    <rPh sb="11" eb="14">
      <t>ヘンレイヒン</t>
    </rPh>
    <rPh sb="28" eb="29">
      <t>ガツ</t>
    </rPh>
    <rPh sb="30" eb="31">
      <t>ニチ</t>
    </rPh>
    <rPh sb="31" eb="32">
      <t>ツ</t>
    </rPh>
    <rPh sb="35" eb="38">
      <t>キョウテイショ</t>
    </rPh>
    <rPh sb="39" eb="41">
      <t>テイケツ</t>
    </rPh>
    <rPh sb="48" eb="49">
      <t>シ</t>
    </rPh>
    <rPh sb="50" eb="52">
      <t>ドウイ</t>
    </rPh>
    <rPh sb="53" eb="54">
      <t>エ</t>
    </rPh>
    <phoneticPr fontId="27"/>
  </si>
  <si>
    <t>　【該当する類型が３号の場合】○○県で繁殖、肥育した牛肉を原材料に、△△市内の工場にて精肉からミンチへの加工、味付け、成形、焼き上げ、ソース作り等を行うことで半分を一定以上上回る付加価値が生じているため</t>
    <rPh sb="2" eb="4">
      <t>ガイトウ</t>
    </rPh>
    <rPh sb="6" eb="8">
      <t>ルイケイ</t>
    </rPh>
    <rPh sb="12" eb="14">
      <t>バアイ</t>
    </rPh>
    <rPh sb="15" eb="18">
      <t>マルマルケン</t>
    </rPh>
    <rPh sb="19" eb="21">
      <t>ハンショク</t>
    </rPh>
    <rPh sb="22" eb="24">
      <t>ヒイク</t>
    </rPh>
    <rPh sb="26" eb="28">
      <t>ギュウニク</t>
    </rPh>
    <rPh sb="29" eb="32">
      <t>ゲンザイリョウ</t>
    </rPh>
    <rPh sb="36" eb="38">
      <t>シナイ</t>
    </rPh>
    <rPh sb="39" eb="41">
      <t>コウジョウ</t>
    </rPh>
    <rPh sb="43" eb="45">
      <t>セイニク</t>
    </rPh>
    <rPh sb="52" eb="54">
      <t>カコウ</t>
    </rPh>
    <rPh sb="55" eb="57">
      <t>アジツ</t>
    </rPh>
    <rPh sb="59" eb="61">
      <t>セイケイ</t>
    </rPh>
    <rPh sb="62" eb="63">
      <t>ヤ</t>
    </rPh>
    <rPh sb="64" eb="65">
      <t>ア</t>
    </rPh>
    <rPh sb="70" eb="71">
      <t>ヅク</t>
    </rPh>
    <rPh sb="72" eb="73">
      <t>トウ</t>
    </rPh>
    <rPh sb="74" eb="75">
      <t>オコナ</t>
    </rPh>
    <rPh sb="79" eb="81">
      <t>ハンブン</t>
    </rPh>
    <rPh sb="82" eb="84">
      <t>イッテイ</t>
    </rPh>
    <rPh sb="84" eb="86">
      <t>イジョウ</t>
    </rPh>
    <rPh sb="86" eb="88">
      <t>ウワマワ</t>
    </rPh>
    <rPh sb="89" eb="91">
      <t>フカ</t>
    </rPh>
    <rPh sb="91" eb="93">
      <t>カチ</t>
    </rPh>
    <rPh sb="94" eb="95">
      <t>ショウ</t>
    </rPh>
    <phoneticPr fontId="27"/>
  </si>
  <si>
    <t>○○市、△△市</t>
    <rPh sb="2" eb="3">
      <t>シ</t>
    </rPh>
    <rPh sb="5" eb="7">
      <t>サンカクシ</t>
    </rPh>
    <phoneticPr fontId="27"/>
  </si>
  <si>
    <t>8イ</t>
  </si>
  <si>
    <t>○○県産　黒毛和牛　ハンバーグ10個入り</t>
    <rPh sb="2" eb="4">
      <t>ケンサン</t>
    </rPh>
    <rPh sb="5" eb="7">
      <t>クロゲ</t>
    </rPh>
    <rPh sb="7" eb="9">
      <t>ワギュウ</t>
    </rPh>
    <rPh sb="17" eb="18">
      <t>コ</t>
    </rPh>
    <rPh sb="18" eb="19">
      <t>イ</t>
    </rPh>
    <phoneticPr fontId="27"/>
  </si>
  <si>
    <t>例１６</t>
    <rPh sb="0" eb="1">
      <t>レイ</t>
    </rPh>
    <phoneticPr fontId="27"/>
  </si>
  <si>
    <t>○○電気株式会社
提供システムにより、返礼品として提供する電気の総量が当該電気に係る区域内の発電量の範囲内となるよう管理されている</t>
    <rPh sb="2" eb="4">
      <t>デンキ</t>
    </rPh>
    <rPh sb="4" eb="8">
      <t>カブシキガイシャ</t>
    </rPh>
    <phoneticPr fontId="27"/>
  </si>
  <si>
    <t>バイオマス</t>
    <phoneticPr fontId="27"/>
  </si>
  <si>
    <t>市内発電施設において発電した電気であるため</t>
    <phoneticPr fontId="27"/>
  </si>
  <si>
    <t>7の4（電気）</t>
  </si>
  <si>
    <t>○○市　バイオマス発電電力</t>
    <rPh sb="2" eb="3">
      <t>シ</t>
    </rPh>
    <rPh sb="9" eb="11">
      <t>デンキ</t>
    </rPh>
    <rPh sb="10" eb="11">
      <t>ハツデン</t>
    </rPh>
    <rPh sb="12" eb="13">
      <t>リョク</t>
    </rPh>
    <phoneticPr fontId="27"/>
  </si>
  <si>
    <t>例１５</t>
    <rPh sb="0" eb="1">
      <t>レイ</t>
    </rPh>
    <phoneticPr fontId="27"/>
  </si>
  <si>
    <t>（７の２該当ホテル）
すべて県外に所在するホテルのブランド名を冠する宿泊施設ではないことを確認済み。</t>
    <rPh sb="45" eb="47">
      <t>カクニン</t>
    </rPh>
    <rPh sb="47" eb="48">
      <t>ズ</t>
    </rPh>
    <phoneticPr fontId="27"/>
  </si>
  <si>
    <t>○温泉郷の宿泊のみに使用できるギフト券
（７の２、７の３イのホテルで使用できるため７の２で類型をまとめています）
（７の２該当ホテル）　
△△市内のみで運営している。　
（７の３イ該当ホテル）
宿泊の使用に限っては1泊あたりギフト券の使用の上限を1人１泊５万円とする。ポータルサイト明記、宿泊施設へ周知徹底済み）</t>
    <rPh sb="1" eb="4">
      <t>オンセンキョウ</t>
    </rPh>
    <rPh sb="34" eb="36">
      <t>シヨウ</t>
    </rPh>
    <rPh sb="45" eb="47">
      <t>ルイケイ</t>
    </rPh>
    <rPh sb="159" eb="160">
      <t>パク</t>
    </rPh>
    <phoneticPr fontId="27"/>
  </si>
  <si>
    <t>◯◯温泉郷で使用できる宿泊ギフト券
使用できるホテル（７の２該当）
①ホテル◯◯
○○市●●１－２－１●●
②○○ユートピア
○○市●●１－３－１●●
③◯◯温泉旅館　▲▲　
○○市●●１－４－１●●
使用できるホテル（７の３イ該当）　
①◯◯旅館
○○市●●１－５－１●●
②○○ユースホテル
○○市●●１－６－１●●
③◯◯旅館別邸　
○○市●●１－７－１●●　</t>
    <rPh sb="2" eb="5">
      <t>オンセンキョウ</t>
    </rPh>
    <rPh sb="6" eb="8">
      <t>シヨウ</t>
    </rPh>
    <rPh sb="11" eb="13">
      <t>シュクハク</t>
    </rPh>
    <rPh sb="16" eb="17">
      <t>ケン</t>
    </rPh>
    <rPh sb="18" eb="20">
      <t>シヨウ</t>
    </rPh>
    <rPh sb="30" eb="32">
      <t>ガイトウ</t>
    </rPh>
    <rPh sb="143" eb="145">
      <t>リョカン</t>
    </rPh>
    <rPh sb="205" eb="207">
      <t>リョカン</t>
    </rPh>
    <rPh sb="207" eb="209">
      <t>ベッテイ</t>
    </rPh>
    <phoneticPr fontId="27"/>
  </si>
  <si>
    <t>7の2（宿泊）</t>
  </si>
  <si>
    <t>◯◯温泉郷　宿泊ギフト券　１０万円分</t>
    <rPh sb="2" eb="5">
      <t>オンセンキョウ</t>
    </rPh>
    <rPh sb="6" eb="8">
      <t>シュクハク</t>
    </rPh>
    <rPh sb="11" eb="12">
      <t>ケン</t>
    </rPh>
    <rPh sb="15" eb="17">
      <t>マンエン</t>
    </rPh>
    <rPh sb="17" eb="18">
      <t>ブン</t>
    </rPh>
    <phoneticPr fontId="27"/>
  </si>
  <si>
    <t>例１４</t>
    <rPh sb="0" eb="1">
      <t>レイ</t>
    </rPh>
    <phoneticPr fontId="27"/>
  </si>
  <si>
    <t>特定災害発生日：令和●年●月●日に発生した○○地震
令和●年●月●日付災害救助法が適用された。</t>
    <phoneticPr fontId="27"/>
  </si>
  <si>
    <t>名称：ホテル◯◯
住所：○○市●●１－１－１●●</t>
    <phoneticPr fontId="27"/>
  </si>
  <si>
    <t>7の3ロ（宿泊 該当地域）</t>
  </si>
  <si>
    <t>ホテル◯◯　ペア宿泊券　2泊3日</t>
    <rPh sb="8" eb="10">
      <t>シュクハク</t>
    </rPh>
    <rPh sb="10" eb="11">
      <t>ケン</t>
    </rPh>
    <rPh sb="13" eb="14">
      <t>ハク</t>
    </rPh>
    <rPh sb="15" eb="16">
      <t>ニチ</t>
    </rPh>
    <phoneticPr fontId="27"/>
  </si>
  <si>
    <t>例１３</t>
    <rPh sb="0" eb="1">
      <t>レイ</t>
    </rPh>
    <phoneticPr fontId="27"/>
  </si>
  <si>
    <t>調達費用：１人１泊10,000円（1泊朝食付）</t>
    <rPh sb="0" eb="2">
      <t>チョウタツ</t>
    </rPh>
    <rPh sb="2" eb="4">
      <t>ヒヨウ</t>
    </rPh>
    <rPh sb="6" eb="7">
      <t>ニン</t>
    </rPh>
    <rPh sb="8" eb="9">
      <t>パク</t>
    </rPh>
    <phoneticPr fontId="27"/>
  </si>
  <si>
    <t>名称：◯◯ビジネスホテル　▲▲　
住所：○○市●●１－１－１●●</t>
    <phoneticPr fontId="27"/>
  </si>
  <si>
    <t>7の3イ（宿泊 五万以下）</t>
  </si>
  <si>
    <t>◯◯ビジネスホテル　▲▲　宿泊券（１泊１名様）</t>
    <rPh sb="13" eb="16">
      <t>シュクハクケン</t>
    </rPh>
    <rPh sb="18" eb="19">
      <t>パク</t>
    </rPh>
    <rPh sb="20" eb="21">
      <t>メイ</t>
    </rPh>
    <rPh sb="21" eb="22">
      <t>サマ</t>
    </rPh>
    <phoneticPr fontId="27"/>
  </si>
  <si>
    <t>例１２</t>
    <rPh sb="0" eb="1">
      <t>レイ</t>
    </rPh>
    <phoneticPr fontId="27"/>
  </si>
  <si>
    <t>県外に所在するホテルのブランド名を冠する宿泊施設ではない。事業者にも確認済み</t>
    <rPh sb="29" eb="32">
      <t>ジギョウシャ</t>
    </rPh>
    <phoneticPr fontId="27"/>
  </si>
  <si>
    <t>創業■■年以来、△△市内のみで運営している。</t>
    <phoneticPr fontId="27"/>
  </si>
  <si>
    <t>名称：◯◯温泉旅館　▲▲　
住所：○○市●●１－１－１●●　</t>
    <phoneticPr fontId="27"/>
  </si>
  <si>
    <t>◯◯温泉旅館　▲▲　ペア宿泊券</t>
    <rPh sb="2" eb="4">
      <t>オンセン</t>
    </rPh>
    <rPh sb="4" eb="6">
      <t>リョカン</t>
    </rPh>
    <rPh sb="12" eb="15">
      <t>シュクハクケン</t>
    </rPh>
    <phoneticPr fontId="27"/>
  </si>
  <si>
    <t>例１１</t>
    <rPh sb="0" eb="1">
      <t>レイ</t>
    </rPh>
    <phoneticPr fontId="27"/>
  </si>
  <si>
    <t>○</t>
  </si>
  <si>
    <t>◯◯牧場は当市の特色である豊かな自然の中、親子で乳牛や山羊の乳絞り体験を提供するなど、当市ならではのサービスの提供を受けることができるため、○○市と相当程度関連性があるといえる。</t>
    <rPh sb="2" eb="4">
      <t>ボクジョウ</t>
    </rPh>
    <rPh sb="5" eb="7">
      <t>トウシ</t>
    </rPh>
    <rPh sb="8" eb="10">
      <t>トクショク</t>
    </rPh>
    <rPh sb="13" eb="14">
      <t>ユタ</t>
    </rPh>
    <rPh sb="16" eb="18">
      <t>シゼン</t>
    </rPh>
    <rPh sb="19" eb="20">
      <t>ナカ</t>
    </rPh>
    <rPh sb="21" eb="23">
      <t>オヤコ</t>
    </rPh>
    <rPh sb="24" eb="26">
      <t>ニュウギュウ</t>
    </rPh>
    <rPh sb="27" eb="29">
      <t>ヤギ</t>
    </rPh>
    <rPh sb="30" eb="31">
      <t>チチ</t>
    </rPh>
    <rPh sb="31" eb="32">
      <t>シボ</t>
    </rPh>
    <rPh sb="33" eb="35">
      <t>タイケン</t>
    </rPh>
    <rPh sb="36" eb="38">
      <t>テイキョウ</t>
    </rPh>
    <rPh sb="43" eb="45">
      <t>トウシ</t>
    </rPh>
    <rPh sb="55" eb="57">
      <t>テイキョウ</t>
    </rPh>
    <rPh sb="58" eb="59">
      <t>ウ</t>
    </rPh>
    <rPh sb="72" eb="73">
      <t>シ</t>
    </rPh>
    <phoneticPr fontId="27"/>
  </si>
  <si>
    <t>◯◯牧場にて酪農体験を提供している。</t>
    <rPh sb="2" eb="4">
      <t>ボクジョウ</t>
    </rPh>
    <rPh sb="6" eb="8">
      <t>ラクノウ</t>
    </rPh>
    <rPh sb="8" eb="10">
      <t>タイケン</t>
    </rPh>
    <rPh sb="11" eb="13">
      <t>テイキョウ</t>
    </rPh>
    <phoneticPr fontId="27"/>
  </si>
  <si>
    <t>名称：◯◯牧場　</t>
    <rPh sb="0" eb="2">
      <t>メイショウ</t>
    </rPh>
    <rPh sb="5" eb="7">
      <t>ボクジョウ</t>
    </rPh>
    <phoneticPr fontId="27"/>
  </si>
  <si>
    <t>◯◯牧場　親子で楽しむ酪農体験</t>
    <rPh sb="2" eb="4">
      <t>ボクジョウ</t>
    </rPh>
    <rPh sb="5" eb="7">
      <t>オヤコ</t>
    </rPh>
    <rPh sb="8" eb="9">
      <t>タノ</t>
    </rPh>
    <rPh sb="11" eb="13">
      <t>ラクノウ</t>
    </rPh>
    <rPh sb="13" eb="15">
      <t>タイケン</t>
    </rPh>
    <phoneticPr fontId="27"/>
  </si>
  <si>
    <t>例１０</t>
    <rPh sb="0" eb="1">
      <t>レイ</t>
    </rPh>
    <phoneticPr fontId="27"/>
  </si>
  <si>
    <t>Ｒ５．１０以降追加</t>
    <phoneticPr fontId="27"/>
  </si>
  <si>
    <t>地場産品：1,000円、附帯品350円、割合７４％</t>
    <rPh sb="0" eb="2">
      <t>ジバ</t>
    </rPh>
    <rPh sb="2" eb="4">
      <t>サンピン</t>
    </rPh>
    <rPh sb="10" eb="11">
      <t>エン</t>
    </rPh>
    <rPh sb="12" eb="14">
      <t>フタイ</t>
    </rPh>
    <rPh sb="14" eb="15">
      <t>ヒン</t>
    </rPh>
    <rPh sb="18" eb="19">
      <t>エン</t>
    </rPh>
    <rPh sb="20" eb="22">
      <t>ワリアイ</t>
    </rPh>
    <phoneticPr fontId="27"/>
  </si>
  <si>
    <t>地場産品の蕎麦を食べるために使用するそばつゆをセットにしている。</t>
    <rPh sb="14" eb="17">
      <t>マルマルケン</t>
    </rPh>
    <rPh sb="22" eb="24">
      <t>ギュウニク</t>
    </rPh>
    <rPh sb="25" eb="28">
      <t>ゲンザイリョウシナイコウジョウセイニクカコウアジツセイケイヤアヅクトウオコナハンブンイッテイイジョウウワマワフカカチショウ</t>
    </rPh>
    <phoneticPr fontId="27"/>
  </si>
  <si>
    <t>蕎麦：３号。蕎麦の実を仕入れ、製粉から製麺までの全ての工程を区域内で行っている。</t>
    <rPh sb="0" eb="2">
      <t>ソバ</t>
    </rPh>
    <rPh sb="4" eb="5">
      <t>ゴウ</t>
    </rPh>
    <rPh sb="6" eb="8">
      <t>ソバ</t>
    </rPh>
    <rPh sb="11" eb="13">
      <t>シイ</t>
    </rPh>
    <rPh sb="24" eb="25">
      <t>スベ</t>
    </rPh>
    <rPh sb="27" eb="29">
      <t>コウテイ</t>
    </rPh>
    <rPh sb="30" eb="33">
      <t>クイキナイ</t>
    </rPh>
    <rPh sb="34" eb="35">
      <t>オコナ</t>
    </rPh>
    <phoneticPr fontId="27"/>
  </si>
  <si>
    <t>信州蕎麦　500ｇ　（つゆ付き）</t>
    <rPh sb="0" eb="4">
      <t>シンシュウソバ</t>
    </rPh>
    <rPh sb="13" eb="14">
      <t>ツ</t>
    </rPh>
    <phoneticPr fontId="27"/>
  </si>
  <si>
    <t>例９</t>
    <rPh sb="0" eb="1">
      <t>レイ</t>
    </rPh>
    <phoneticPr fontId="27"/>
  </si>
  <si>
    <t>Ｒ５．７指定申出</t>
  </si>
  <si>
    <t>○○市の広報を目的として製造された当市ゆるキャラのぬいぐるみであり、当市のみで提供されている。　
【返礼品概要】ポータルサイト：https://www.aaa～</t>
    <rPh sb="50" eb="53">
      <t>ヘンレイヒン</t>
    </rPh>
    <rPh sb="53" eb="55">
      <t>ガイヨウ</t>
    </rPh>
    <phoneticPr fontId="27"/>
  </si>
  <si>
    <t>当該ゆるキャラは当市のみで使用しているキャラクターであるため、独自の返礼品であることが明白である。</t>
    <rPh sb="0" eb="2">
      <t>トウガイ</t>
    </rPh>
    <rPh sb="8" eb="10">
      <t>トウシ</t>
    </rPh>
    <rPh sb="13" eb="15">
      <t>シヨウ</t>
    </rPh>
    <rPh sb="31" eb="33">
      <t>ドクジ</t>
    </rPh>
    <rPh sb="34" eb="37">
      <t>ヘンレイヒン</t>
    </rPh>
    <rPh sb="43" eb="45">
      <t>メイハク</t>
    </rPh>
    <phoneticPr fontId="27"/>
  </si>
  <si>
    <t>◯◯市の広報目的で生産されたゆるキャラのぬいぐるみであり、当市のオリジナルグッズである。</t>
    <rPh sb="2" eb="3">
      <t>シ</t>
    </rPh>
    <rPh sb="4" eb="6">
      <t>コウホウ</t>
    </rPh>
    <rPh sb="6" eb="8">
      <t>モクテキ</t>
    </rPh>
    <rPh sb="9" eb="11">
      <t>セイサン</t>
    </rPh>
    <rPh sb="29" eb="31">
      <t>トウシ</t>
    </rPh>
    <phoneticPr fontId="27"/>
  </si>
  <si>
    <t>○○　ぬいぐるみ</t>
    <phoneticPr fontId="27"/>
  </si>
  <si>
    <t>例８</t>
    <rPh sb="0" eb="1">
      <t>レイ</t>
    </rPh>
    <phoneticPr fontId="27"/>
  </si>
  <si>
    <t>新規</t>
    <phoneticPr fontId="27"/>
  </si>
  <si>
    <t>○○県△△市、○○県■■町</t>
    <rPh sb="2" eb="3">
      <t>ケン</t>
    </rPh>
    <rPh sb="5" eb="6">
      <t>シ</t>
    </rPh>
    <rPh sb="12" eb="13">
      <t>マチ</t>
    </rPh>
    <phoneticPr fontId="27"/>
  </si>
  <si>
    <t>区域内で生産された後、本市を含む範囲を管轄する○○選果場に集荷・格付けされ、混在が避けられないため</t>
    <rPh sb="0" eb="3">
      <t>クイキナイ</t>
    </rPh>
    <rPh sb="4" eb="6">
      <t>セイサン</t>
    </rPh>
    <rPh sb="9" eb="10">
      <t>ノチ</t>
    </rPh>
    <rPh sb="11" eb="13">
      <t>ホンシ</t>
    </rPh>
    <rPh sb="14" eb="15">
      <t>フク</t>
    </rPh>
    <rPh sb="16" eb="18">
      <t>ハンイ</t>
    </rPh>
    <rPh sb="19" eb="21">
      <t>カンカツ</t>
    </rPh>
    <rPh sb="25" eb="28">
      <t>センカジョウ</t>
    </rPh>
    <rPh sb="29" eb="31">
      <t>シュウカ</t>
    </rPh>
    <rPh sb="32" eb="34">
      <t>カクヅ</t>
    </rPh>
    <rPh sb="38" eb="40">
      <t>コンザイ</t>
    </rPh>
    <rPh sb="41" eb="42">
      <t>サ</t>
    </rPh>
    <phoneticPr fontId="27"/>
  </si>
  <si>
    <t>区域内の果樹園において、生産されている。</t>
    <rPh sb="0" eb="3">
      <t>クイキナイ</t>
    </rPh>
    <rPh sb="4" eb="7">
      <t>カジュエン</t>
    </rPh>
    <rPh sb="12" eb="14">
      <t>セイサン</t>
    </rPh>
    <phoneticPr fontId="27"/>
  </si>
  <si>
    <t>みかん　等級「秀」　２kg</t>
    <rPh sb="4" eb="6">
      <t>トウキュウ</t>
    </rPh>
    <rPh sb="7" eb="8">
      <t>シュウ</t>
    </rPh>
    <phoneticPr fontId="27"/>
  </si>
  <si>
    <t>例７</t>
    <rPh sb="0" eb="1">
      <t>レイ</t>
    </rPh>
    <phoneticPr fontId="27"/>
  </si>
  <si>
    <t>価値の過半が生じていることは証明されています。（別紙ＰＤＦ証明書参照）</t>
    <rPh sb="0" eb="2">
      <t>カチ</t>
    </rPh>
    <rPh sb="3" eb="5">
      <t>カハン</t>
    </rPh>
    <rPh sb="6" eb="7">
      <t>ショウ</t>
    </rPh>
    <rPh sb="14" eb="16">
      <t>ショウメイ</t>
    </rPh>
    <rPh sb="24" eb="26">
      <t>ベッシ</t>
    </rPh>
    <rPh sb="29" eb="32">
      <t>ショウメイショ</t>
    </rPh>
    <rPh sb="32" eb="34">
      <t>サンショウ</t>
    </rPh>
    <phoneticPr fontId="27"/>
  </si>
  <si>
    <t>製造は中国。区域外にて設計図によるファン・電気回路組み立て、梱包、出荷の工程を行っている。</t>
    <rPh sb="0" eb="2">
      <t>セイゾウ</t>
    </rPh>
    <rPh sb="3" eb="5">
      <t>チュウゴク</t>
    </rPh>
    <rPh sb="6" eb="9">
      <t>クイキガイ</t>
    </rPh>
    <rPh sb="11" eb="14">
      <t>セッケイズ</t>
    </rPh>
    <rPh sb="25" eb="26">
      <t>ク</t>
    </rPh>
    <rPh sb="27" eb="28">
      <t>タ</t>
    </rPh>
    <rPh sb="30" eb="32">
      <t>コンポウ</t>
    </rPh>
    <rPh sb="33" eb="35">
      <t>シュッカ</t>
    </rPh>
    <rPh sb="36" eb="38">
      <t>コウテイ</t>
    </rPh>
    <phoneticPr fontId="27"/>
  </si>
  <si>
    <t>自社デザイナーによるデザイン、掃除機の主要な部分である吸引力を担保するファン設計など企画立案・商品開発を区域内で行っている。</t>
    <rPh sb="0" eb="2">
      <t>ジシャ</t>
    </rPh>
    <rPh sb="15" eb="18">
      <t>ソウジキ</t>
    </rPh>
    <rPh sb="19" eb="21">
      <t>シュヨウ</t>
    </rPh>
    <rPh sb="22" eb="24">
      <t>ブブン</t>
    </rPh>
    <rPh sb="27" eb="29">
      <t>キュウイン</t>
    </rPh>
    <rPh sb="29" eb="30">
      <t>リョク</t>
    </rPh>
    <rPh sb="31" eb="33">
      <t>タンポ</t>
    </rPh>
    <rPh sb="38" eb="40">
      <t>セッケイ</t>
    </rPh>
    <rPh sb="42" eb="44">
      <t>キカク</t>
    </rPh>
    <rPh sb="44" eb="46">
      <t>リツアン</t>
    </rPh>
    <rPh sb="47" eb="49">
      <t>ショウヒン</t>
    </rPh>
    <rPh sb="49" eb="51">
      <t>カイハツ</t>
    </rPh>
    <rPh sb="52" eb="55">
      <t>クイキナイ</t>
    </rPh>
    <phoneticPr fontId="27"/>
  </si>
  <si>
    <t>3ロ（企画立案）</t>
  </si>
  <si>
    <t>電動掃除機　○○クリーナー</t>
    <rPh sb="0" eb="2">
      <t>デンドウ</t>
    </rPh>
    <rPh sb="2" eb="5">
      <t>ソウジキ</t>
    </rPh>
    <phoneticPr fontId="27"/>
  </si>
  <si>
    <t>例６</t>
    <rPh sb="0" eb="1">
      <t>レイ</t>
    </rPh>
    <phoneticPr fontId="27"/>
  </si>
  <si>
    <t>区域内の工場で精米にかかる全ての工程を実施することで、本工程による付加価値が返礼品の付加価値のうち約60％を占めているため。</t>
    <rPh sb="0" eb="3">
      <t>クイキナイ</t>
    </rPh>
    <rPh sb="4" eb="6">
      <t>コウジョウ</t>
    </rPh>
    <rPh sb="13" eb="14">
      <t>スベ</t>
    </rPh>
    <rPh sb="16" eb="18">
      <t>コウテイ</t>
    </rPh>
    <rPh sb="19" eb="21">
      <t>ジッシ</t>
    </rPh>
    <rPh sb="27" eb="28">
      <t>ホン</t>
    </rPh>
    <rPh sb="28" eb="30">
      <t>コウテイ</t>
    </rPh>
    <rPh sb="33" eb="35">
      <t>フカ</t>
    </rPh>
    <rPh sb="35" eb="37">
      <t>カチ</t>
    </rPh>
    <rPh sb="38" eb="40">
      <t>ヘンレイ</t>
    </rPh>
    <rPh sb="40" eb="41">
      <t>ヒン</t>
    </rPh>
    <rPh sb="42" eb="44">
      <t>フカ</t>
    </rPh>
    <rPh sb="44" eb="46">
      <t>カチ</t>
    </rPh>
    <rPh sb="49" eb="50">
      <t>ヤク</t>
    </rPh>
    <rPh sb="54" eb="55">
      <t>シ</t>
    </rPh>
    <phoneticPr fontId="27"/>
  </si>
  <si>
    <t>○○県内で収穫された玄米を区域内の精米工場にて、張込・玄米精選工程、精米工程、精米精選工程や小口精米・精選工程を行っている。</t>
    <rPh sb="2" eb="4">
      <t>ケンナイ</t>
    </rPh>
    <rPh sb="5" eb="7">
      <t>シュウカク</t>
    </rPh>
    <rPh sb="10" eb="12">
      <t>ゲンマイ</t>
    </rPh>
    <rPh sb="13" eb="16">
      <t>クイキナイ</t>
    </rPh>
    <rPh sb="17" eb="19">
      <t>セイマイ</t>
    </rPh>
    <rPh sb="19" eb="21">
      <t>コウジョウ</t>
    </rPh>
    <rPh sb="39" eb="41">
      <t>セイマイ</t>
    </rPh>
    <rPh sb="41" eb="43">
      <t>セイセン</t>
    </rPh>
    <rPh sb="43" eb="45">
      <t>コウテイ</t>
    </rPh>
    <rPh sb="56" eb="57">
      <t>オコナ</t>
    </rPh>
    <phoneticPr fontId="27"/>
  </si>
  <si>
    <t>○○県</t>
    <rPh sb="2" eb="3">
      <t>ケン</t>
    </rPh>
    <phoneticPr fontId="27"/>
  </si>
  <si>
    <t>3イ（精米）</t>
  </si>
  <si>
    <t>【定期便】○○県産　コシヒカリ　５kg ×６ヶ月</t>
    <rPh sb="1" eb="4">
      <t>テイキビン</t>
    </rPh>
    <rPh sb="7" eb="9">
      <t>ケンサン</t>
    </rPh>
    <rPh sb="23" eb="24">
      <t>ゲツ</t>
    </rPh>
    <phoneticPr fontId="27"/>
  </si>
  <si>
    <t>例５</t>
    <rPh sb="0" eb="1">
      <t>レイ</t>
    </rPh>
    <phoneticPr fontId="27"/>
  </si>
  <si>
    <t>区域内でドライエイジング加工を実施することで、より肉が持つ旨さを引き出し、本工程による付加価値が返礼品の付加価値のうち約60％を占めているため。</t>
    <rPh sb="0" eb="3">
      <t>クイキナイ</t>
    </rPh>
    <rPh sb="12" eb="14">
      <t>カコウ</t>
    </rPh>
    <rPh sb="15" eb="17">
      <t>ジッシ</t>
    </rPh>
    <rPh sb="48" eb="51">
      <t>ヘンレイヒン</t>
    </rPh>
    <rPh sb="52" eb="54">
      <t>フカ</t>
    </rPh>
    <rPh sb="54" eb="56">
      <t>カチ</t>
    </rPh>
    <rPh sb="59" eb="60">
      <t>ヤク</t>
    </rPh>
    <rPh sb="64" eb="65">
      <t>シ</t>
    </rPh>
    <phoneticPr fontId="27"/>
  </si>
  <si>
    <t>○○県内で肥育された牛精肉のブロック肉を仕入れ、区域内の事業所内にある専用の熟成庫で温度や湿度、風、微生物を厳密に管理し、30日以上の熟成工程（ドライエイジング）を実施した後、ブロック肉のスライスを行っている。</t>
    <rPh sb="2" eb="4">
      <t>ケンナイ</t>
    </rPh>
    <rPh sb="5" eb="7">
      <t>ヒイク</t>
    </rPh>
    <rPh sb="10" eb="11">
      <t>ギュウ</t>
    </rPh>
    <rPh sb="11" eb="13">
      <t>セイニク</t>
    </rPh>
    <rPh sb="18" eb="19">
      <t>ニク</t>
    </rPh>
    <rPh sb="20" eb="22">
      <t>シイ</t>
    </rPh>
    <rPh sb="24" eb="27">
      <t>クイキナイ</t>
    </rPh>
    <rPh sb="28" eb="31">
      <t>ジギョウショ</t>
    </rPh>
    <rPh sb="31" eb="32">
      <t>ナイ</t>
    </rPh>
    <rPh sb="69" eb="71">
      <t>コウテイ</t>
    </rPh>
    <rPh sb="82" eb="84">
      <t>ジッシ</t>
    </rPh>
    <rPh sb="86" eb="87">
      <t>ノチ</t>
    </rPh>
    <rPh sb="92" eb="93">
      <t>ニク</t>
    </rPh>
    <rPh sb="99" eb="100">
      <t>オコナ</t>
    </rPh>
    <phoneticPr fontId="27"/>
  </si>
  <si>
    <t>3イ（熟成肉）</t>
  </si>
  <si>
    <t>○○県産　黒毛和牛　熟成肉 ２ｋｇ</t>
    <rPh sb="2" eb="4">
      <t>ケンサン</t>
    </rPh>
    <rPh sb="5" eb="7">
      <t>クロゲ</t>
    </rPh>
    <rPh sb="7" eb="9">
      <t>ワギュウ</t>
    </rPh>
    <rPh sb="10" eb="12">
      <t>ジュクセイ</t>
    </rPh>
    <rPh sb="12" eb="13">
      <t>ニク</t>
    </rPh>
    <phoneticPr fontId="27"/>
  </si>
  <si>
    <t>例４</t>
    <rPh sb="0" eb="1">
      <t>レイ</t>
    </rPh>
    <phoneticPr fontId="27"/>
  </si>
  <si>
    <t>ハンバーグの製造工程のうち、原材料のブロック肉の仕入れから完成までのすべての工程を職人の手で一つ一つ行うことで、本工程による付加価値は返礼品の付加価値のうち約８０％を占めているため。　　　　　　　　　　　　　　　　　　　　　　　　
※悪い記載例　加工・製造を行うことにより一定の付加価値が生じているため。</t>
    <rPh sb="6" eb="8">
      <t>セイゾウ</t>
    </rPh>
    <rPh sb="8" eb="10">
      <t>コウテイ</t>
    </rPh>
    <rPh sb="14" eb="17">
      <t>ゲンザイリョウ</t>
    </rPh>
    <rPh sb="22" eb="23">
      <t>ニク</t>
    </rPh>
    <rPh sb="24" eb="26">
      <t>シイ</t>
    </rPh>
    <rPh sb="29" eb="31">
      <t>カンセイ</t>
    </rPh>
    <rPh sb="38" eb="40">
      <t>コウテイ</t>
    </rPh>
    <rPh sb="41" eb="43">
      <t>ショクニン</t>
    </rPh>
    <rPh sb="44" eb="45">
      <t>テ</t>
    </rPh>
    <rPh sb="46" eb="47">
      <t>ヒト</t>
    </rPh>
    <rPh sb="48" eb="49">
      <t>ヒト</t>
    </rPh>
    <rPh sb="50" eb="51">
      <t>オコナ</t>
    </rPh>
    <rPh sb="56" eb="57">
      <t>ホン</t>
    </rPh>
    <rPh sb="57" eb="59">
      <t>コウテイ</t>
    </rPh>
    <rPh sb="62" eb="64">
      <t>フカ</t>
    </rPh>
    <rPh sb="64" eb="66">
      <t>カチ</t>
    </rPh>
    <rPh sb="67" eb="70">
      <t>ヘンレイヒン</t>
    </rPh>
    <rPh sb="71" eb="73">
      <t>フカ</t>
    </rPh>
    <rPh sb="73" eb="75">
      <t>カチ</t>
    </rPh>
    <rPh sb="78" eb="79">
      <t>ヤク</t>
    </rPh>
    <rPh sb="83" eb="84">
      <t>シ</t>
    </rPh>
    <rPh sb="123" eb="125">
      <t>カコウ</t>
    </rPh>
    <rPh sb="126" eb="128">
      <t>セイゾウ</t>
    </rPh>
    <rPh sb="129" eb="130">
      <t>オコナ</t>
    </rPh>
    <rPh sb="136" eb="138">
      <t>イッテイ</t>
    </rPh>
    <rPh sb="139" eb="141">
      <t>フカ</t>
    </rPh>
    <rPh sb="141" eb="143">
      <t>カチ</t>
    </rPh>
    <rPh sb="144" eb="145">
      <t>ショウ</t>
    </rPh>
    <phoneticPr fontId="27"/>
  </si>
  <si>
    <t>なし（区域外の工程がある場合は、工程の詳細を記入）</t>
    <rPh sb="3" eb="6">
      <t>クイキガイ</t>
    </rPh>
    <rPh sb="7" eb="9">
      <t>コウテイ</t>
    </rPh>
    <rPh sb="12" eb="14">
      <t>バアイ</t>
    </rPh>
    <rPh sb="16" eb="18">
      <t>コウテイ</t>
    </rPh>
    <rPh sb="19" eb="21">
      <t>ショウサイ</t>
    </rPh>
    <rPh sb="22" eb="24">
      <t>キニュウ</t>
    </rPh>
    <phoneticPr fontId="27"/>
  </si>
  <si>
    <t>ハンバーグの製造にかかる○○牛ブロック肉からのミンチ、調味、成形、焼き上げのほか、ソースの製造にかかる調理　　　　　　
※悪い記載例　区域内において加工・製造しているため　</t>
    <rPh sb="6" eb="8">
      <t>セイゾウ</t>
    </rPh>
    <rPh sb="14" eb="15">
      <t>ギュウ</t>
    </rPh>
    <rPh sb="19" eb="20">
      <t>ニク</t>
    </rPh>
    <rPh sb="27" eb="29">
      <t>チョウミ</t>
    </rPh>
    <rPh sb="30" eb="32">
      <t>セイケイ</t>
    </rPh>
    <rPh sb="33" eb="34">
      <t>ヤ</t>
    </rPh>
    <rPh sb="35" eb="36">
      <t>ア</t>
    </rPh>
    <rPh sb="45" eb="47">
      <t>セイゾウ</t>
    </rPh>
    <rPh sb="51" eb="53">
      <t>チョウリ</t>
    </rPh>
    <rPh sb="61" eb="62">
      <t>ワル</t>
    </rPh>
    <rPh sb="63" eb="65">
      <t>キサイ</t>
    </rPh>
    <rPh sb="65" eb="66">
      <t>レイ</t>
    </rPh>
    <rPh sb="67" eb="70">
      <t>クイキナイ</t>
    </rPh>
    <rPh sb="77" eb="79">
      <t>セイゾウ</t>
    </rPh>
    <phoneticPr fontId="27"/>
  </si>
  <si>
    <t>○○牛　ハンバーグ 150g ×10個</t>
    <rPh sb="2" eb="3">
      <t>ギュウ</t>
    </rPh>
    <rPh sb="18" eb="19">
      <t>コ</t>
    </rPh>
    <phoneticPr fontId="27"/>
  </si>
  <si>
    <t>例３</t>
    <rPh sb="0" eb="1">
      <t>レイ</t>
    </rPh>
    <phoneticPr fontId="27"/>
  </si>
  <si>
    <t>ハンバーグに使用する牛肉は100％○○市で繁殖・肥育を行った精肉であり、ソース製造を踏まえても、牛肉による付加価値が製品全体の付加価値の約60％を占めているため。</t>
    <rPh sb="6" eb="8">
      <t>シヨウ</t>
    </rPh>
    <rPh sb="10" eb="12">
      <t>ギュウニク</t>
    </rPh>
    <rPh sb="19" eb="20">
      <t>シ</t>
    </rPh>
    <rPh sb="21" eb="23">
      <t>ハンショク</t>
    </rPh>
    <rPh sb="24" eb="26">
      <t>ヒイク</t>
    </rPh>
    <rPh sb="27" eb="28">
      <t>オコナ</t>
    </rPh>
    <rPh sb="30" eb="32">
      <t>セイニク</t>
    </rPh>
    <rPh sb="39" eb="41">
      <t>セイゾウ</t>
    </rPh>
    <rPh sb="42" eb="43">
      <t>フ</t>
    </rPh>
    <rPh sb="48" eb="50">
      <t>ギュウニク</t>
    </rPh>
    <rPh sb="53" eb="55">
      <t>フカ</t>
    </rPh>
    <rPh sb="55" eb="57">
      <t>カチ</t>
    </rPh>
    <rPh sb="58" eb="60">
      <t>セイヒン</t>
    </rPh>
    <rPh sb="63" eb="67">
      <t>フカカチ</t>
    </rPh>
    <rPh sb="68" eb="69">
      <t>ヤク</t>
    </rPh>
    <rPh sb="73" eb="74">
      <t>シ</t>
    </rPh>
    <phoneticPr fontId="27"/>
  </si>
  <si>
    <t>たまねぎ、ソース製造にかかる調味料</t>
    <rPh sb="8" eb="10">
      <t>セイゾウ</t>
    </rPh>
    <rPh sb="14" eb="17">
      <t>チョウミリョウ</t>
    </rPh>
    <phoneticPr fontId="27"/>
  </si>
  <si>
    <t>○○牛</t>
    <rPh sb="2" eb="3">
      <t>ギュウ</t>
    </rPh>
    <phoneticPr fontId="27"/>
  </si>
  <si>
    <t>例２</t>
    <rPh sb="0" eb="1">
      <t>レイ</t>
    </rPh>
    <phoneticPr fontId="27"/>
  </si>
  <si>
    <t>区域内の農場において、繁殖及び肥育を行っている。</t>
    <rPh sb="0" eb="3">
      <t>クイキナイ</t>
    </rPh>
    <rPh sb="4" eb="6">
      <t>ノウジョウ</t>
    </rPh>
    <rPh sb="11" eb="13">
      <t>ハンショク</t>
    </rPh>
    <rPh sb="13" eb="14">
      <t>オヨ</t>
    </rPh>
    <rPh sb="15" eb="17">
      <t>ヒイク</t>
    </rPh>
    <rPh sb="18" eb="19">
      <t>オコナ</t>
    </rPh>
    <phoneticPr fontId="27"/>
  </si>
  <si>
    <t>●●牛　肩ロース 切り落とし　1kg</t>
    <rPh sb="2" eb="3">
      <t>ギュウ</t>
    </rPh>
    <rPh sb="4" eb="5">
      <t>カタ</t>
    </rPh>
    <rPh sb="9" eb="10">
      <t>キ</t>
    </rPh>
    <rPh sb="11" eb="12">
      <t>オ</t>
    </rPh>
    <phoneticPr fontId="27"/>
  </si>
  <si>
    <t>例１</t>
    <rPh sb="0" eb="1">
      <t>レイ</t>
    </rPh>
    <phoneticPr fontId="27"/>
  </si>
  <si>
    <t>（都道府県から総務省への）
連絡事項</t>
    <rPh sb="1" eb="5">
      <t>トドウフケン</t>
    </rPh>
    <rPh sb="7" eb="10">
      <t>ソウムショウ</t>
    </rPh>
    <rPh sb="14" eb="16">
      <t>レンラク</t>
    </rPh>
    <rPh sb="16" eb="18">
      <t>ジコウ</t>
    </rPh>
    <phoneticPr fontId="27"/>
  </si>
  <si>
    <t>①または②で総務省が確認し、
返礼品を提供している場合は「○」
新規または提供していない場合は「×」</t>
    <phoneticPr fontId="27"/>
  </si>
  <si>
    <t>左記①の場合、その通し番号</t>
    <rPh sb="0" eb="2">
      <t>サキ</t>
    </rPh>
    <rPh sb="4" eb="6">
      <t>バアイ</t>
    </rPh>
    <rPh sb="9" eb="10">
      <t>トオ</t>
    </rPh>
    <rPh sb="11" eb="13">
      <t>バンゴウ</t>
    </rPh>
    <phoneticPr fontId="27"/>
  </si>
  <si>
    <t>過去の提出状況
①Ｒ５．７指定申出
②Ｒ５．１０以降追加
③新規</t>
    <phoneticPr fontId="27"/>
  </si>
  <si>
    <t>回答欄Ｃ</t>
    <rPh sb="0" eb="2">
      <t>カイトウ</t>
    </rPh>
    <rPh sb="2" eb="3">
      <t>ラン</t>
    </rPh>
    <phoneticPr fontId="27"/>
  </si>
  <si>
    <t>回答欄Ｂ</t>
    <rPh sb="0" eb="2">
      <t>カイトウ</t>
    </rPh>
    <rPh sb="2" eb="3">
      <t>ラン</t>
    </rPh>
    <phoneticPr fontId="27"/>
  </si>
  <si>
    <t>回答欄Ａ</t>
    <rPh sb="0" eb="2">
      <t>カイトウ</t>
    </rPh>
    <rPh sb="2" eb="3">
      <t>ラン</t>
    </rPh>
    <phoneticPr fontId="27"/>
  </si>
  <si>
    <t>地場産品基準のうち該当する類型</t>
    <rPh sb="0" eb="2">
      <t>ジバ</t>
    </rPh>
    <rPh sb="2" eb="4">
      <t>サンピン</t>
    </rPh>
    <rPh sb="4" eb="6">
      <t>キジュン</t>
    </rPh>
    <rPh sb="9" eb="11">
      <t>ガイトウ</t>
    </rPh>
    <rPh sb="13" eb="15">
      <t>ルイケイ</t>
    </rPh>
    <phoneticPr fontId="27"/>
  </si>
  <si>
    <t>返礼
割合</t>
    <rPh sb="0" eb="2">
      <t>ヘンレイ</t>
    </rPh>
    <rPh sb="3" eb="5">
      <t>ワリアイ</t>
    </rPh>
    <phoneticPr fontId="27"/>
  </si>
  <si>
    <t>調達費用</t>
    <rPh sb="0" eb="2">
      <t>チョウタツ</t>
    </rPh>
    <rPh sb="2" eb="4">
      <t>ヒヨウ</t>
    </rPh>
    <phoneticPr fontId="27"/>
  </si>
  <si>
    <t>必要
寄附金額</t>
    <rPh sb="0" eb="2">
      <t>ヒツヨウ</t>
    </rPh>
    <rPh sb="3" eb="5">
      <t>キフ</t>
    </rPh>
    <rPh sb="5" eb="7">
      <t>キンガク</t>
    </rPh>
    <phoneticPr fontId="27"/>
  </si>
  <si>
    <t>品目名
（改行入力不可）</t>
    <rPh sb="0" eb="2">
      <t>ヒンモク</t>
    </rPh>
    <rPh sb="2" eb="3">
      <t>メイ</t>
    </rPh>
    <phoneticPr fontId="27"/>
  </si>
  <si>
    <t>番号</t>
    <rPh sb="0" eb="2">
      <t>バンゴウ</t>
    </rPh>
    <phoneticPr fontId="27"/>
  </si>
  <si>
    <t>市区町村</t>
    <rPh sb="0" eb="4">
      <t>シクチョウソン</t>
    </rPh>
    <phoneticPr fontId="27"/>
  </si>
  <si>
    <t>都道府県</t>
    <rPh sb="0" eb="4">
      <t>トドウフケン</t>
    </rPh>
    <phoneticPr fontId="27"/>
  </si>
  <si>
    <t>団体コード</t>
    <rPh sb="0" eb="2">
      <t>ダンタイ</t>
    </rPh>
    <phoneticPr fontId="27"/>
  </si>
  <si>
    <t>セット</t>
    <phoneticPr fontId="27"/>
  </si>
  <si>
    <t>99号</t>
    <rPh sb="2" eb="3">
      <t>ゴウ</t>
    </rPh>
    <phoneticPr fontId="27"/>
  </si>
  <si>
    <t>９号</t>
    <rPh sb="1" eb="2">
      <t>ゴウ</t>
    </rPh>
    <phoneticPr fontId="27"/>
  </si>
  <si>
    <t>８号ハ</t>
    <rPh sb="1" eb="2">
      <t>ゴウ</t>
    </rPh>
    <phoneticPr fontId="27"/>
  </si>
  <si>
    <t>８号ロ</t>
    <rPh sb="1" eb="2">
      <t>ゴウ</t>
    </rPh>
    <phoneticPr fontId="27"/>
  </si>
  <si>
    <t>８号イ</t>
    <rPh sb="1" eb="2">
      <t>ゴウ</t>
    </rPh>
    <phoneticPr fontId="27"/>
  </si>
  <si>
    <t>７号の４（電気）</t>
    <rPh sb="1" eb="2">
      <t>ゴウ</t>
    </rPh>
    <rPh sb="5" eb="7">
      <t>デンキ</t>
    </rPh>
    <phoneticPr fontId="27"/>
  </si>
  <si>
    <t>７号の３ロ
該当地域（宿泊）</t>
    <rPh sb="6" eb="8">
      <t>ガイトウ</t>
    </rPh>
    <rPh sb="8" eb="10">
      <t>チイキ</t>
    </rPh>
    <phoneticPr fontId="27"/>
  </si>
  <si>
    <t>７号の３イ
五万以下（宿泊）</t>
    <rPh sb="6" eb="7">
      <t>ゴ</t>
    </rPh>
    <phoneticPr fontId="27"/>
  </si>
  <si>
    <t>７号の２（宿泊）</t>
    <rPh sb="1" eb="2">
      <t>ゴウ</t>
    </rPh>
    <rPh sb="5" eb="7">
      <t>シュクハク</t>
    </rPh>
    <phoneticPr fontId="27"/>
  </si>
  <si>
    <t>７号</t>
    <rPh sb="1" eb="2">
      <t>ゴウ</t>
    </rPh>
    <phoneticPr fontId="27"/>
  </si>
  <si>
    <t>６号</t>
    <rPh sb="1" eb="2">
      <t>ゴウ</t>
    </rPh>
    <phoneticPr fontId="27"/>
  </si>
  <si>
    <t>５号</t>
    <rPh sb="1" eb="2">
      <t>ゴウ</t>
    </rPh>
    <phoneticPr fontId="27"/>
  </si>
  <si>
    <t>４号</t>
    <rPh sb="1" eb="2">
      <t>ゴウ</t>
    </rPh>
    <phoneticPr fontId="27"/>
  </si>
  <si>
    <t>３号ロ（企画立案）</t>
    <phoneticPr fontId="27"/>
  </si>
  <si>
    <t>３号イ（精米）</t>
    <rPh sb="1" eb="2">
      <t>ゴウ</t>
    </rPh>
    <rPh sb="4" eb="6">
      <t>セイマイ</t>
    </rPh>
    <phoneticPr fontId="27"/>
  </si>
  <si>
    <t>３号イ（熟成肉）</t>
    <rPh sb="1" eb="2">
      <t>ゴウ</t>
    </rPh>
    <rPh sb="4" eb="7">
      <t>ジュクセイニク</t>
    </rPh>
    <phoneticPr fontId="27"/>
  </si>
  <si>
    <t>３号</t>
    <rPh sb="1" eb="2">
      <t>ゴウ</t>
    </rPh>
    <phoneticPr fontId="27"/>
  </si>
  <si>
    <t>２号</t>
    <rPh sb="1" eb="2">
      <t>ゴウ</t>
    </rPh>
    <phoneticPr fontId="27"/>
  </si>
  <si>
    <t>１号</t>
    <rPh sb="1" eb="2">
      <t>ゴウ</t>
    </rPh>
    <phoneticPr fontId="27"/>
  </si>
  <si>
    <t>平成31年総務省告示第179号第５条に掲げる地場産品基準</t>
    <phoneticPr fontId="27"/>
  </si>
  <si>
    <t>◆該当類型ごとの記載内容一覧表</t>
    <phoneticPr fontId="27"/>
  </si>
  <si>
    <t>◆地場産品類型</t>
    <phoneticPr fontId="27"/>
  </si>
  <si>
    <r>
      <t>３　「回答欄Ａ～Ｃ」：「地場産品基準のうち該当する類型」の選択によって、記載する内容が変わるため、</t>
    </r>
    <r>
      <rPr>
        <u/>
        <sz val="14"/>
        <color theme="1"/>
        <rFont val="游ゴシック"/>
        <family val="3"/>
        <charset val="128"/>
        <scheme val="minor"/>
      </rPr>
      <t>「◆該当類型ごとの記載内容一覧表」を確認</t>
    </r>
    <r>
      <rPr>
        <u/>
        <sz val="14"/>
        <rFont val="游ゴシック"/>
        <family val="3"/>
        <charset val="128"/>
        <scheme val="minor"/>
      </rPr>
      <t>したうえで、当該返礼品が平成31年総務省告示第179号第５条に掲げる地場産品基準を満たしていることを具体的に記載すること。</t>
    </r>
    <rPh sb="12" eb="14">
      <t>ジバ</t>
    </rPh>
    <rPh sb="14" eb="16">
      <t>サンピン</t>
    </rPh>
    <rPh sb="16" eb="18">
      <t>キジュン</t>
    </rPh>
    <rPh sb="21" eb="23">
      <t>ガイトウ</t>
    </rPh>
    <rPh sb="25" eb="27">
      <t>ルイケイ</t>
    </rPh>
    <rPh sb="29" eb="31">
      <t>センタク</t>
    </rPh>
    <rPh sb="36" eb="38">
      <t>キサイ</t>
    </rPh>
    <rPh sb="40" eb="42">
      <t>ナイヨウ</t>
    </rPh>
    <rPh sb="43" eb="44">
      <t>カ</t>
    </rPh>
    <rPh sb="58" eb="60">
      <t>キサイ</t>
    </rPh>
    <rPh sb="60" eb="62">
      <t>ナイヨウ</t>
    </rPh>
    <rPh sb="62" eb="65">
      <t>イチランヒョウ</t>
    </rPh>
    <rPh sb="67" eb="69">
      <t>カクニン</t>
    </rPh>
    <rPh sb="75" eb="77">
      <t>トウガイ</t>
    </rPh>
    <rPh sb="77" eb="80">
      <t>ヘンレイヒン</t>
    </rPh>
    <rPh sb="119" eb="122">
      <t>グタイテキ</t>
    </rPh>
    <rPh sb="123" eb="125">
      <t>キサイ</t>
    </rPh>
    <phoneticPr fontId="27"/>
  </si>
  <si>
    <t>２　「必要寄附金額」欄及び「調達費用」欄：　「必要寄附金額」欄は、当該返礼品等に対する一口分の寄附額を記載し、「調達費用」欄は、当該返礼品等の調達に要する費用を記載すること。</t>
    <rPh sb="3" eb="5">
      <t>ヒツヨウ</t>
    </rPh>
    <rPh sb="5" eb="7">
      <t>キフ</t>
    </rPh>
    <rPh sb="7" eb="9">
      <t>キンガク</t>
    </rPh>
    <rPh sb="10" eb="11">
      <t>ラン</t>
    </rPh>
    <rPh sb="11" eb="12">
      <t>オヨ</t>
    </rPh>
    <rPh sb="14" eb="16">
      <t>チョウタツ</t>
    </rPh>
    <rPh sb="16" eb="18">
      <t>ヒヨウ</t>
    </rPh>
    <rPh sb="19" eb="20">
      <t>ラン</t>
    </rPh>
    <rPh sb="33" eb="35">
      <t>トウガイ</t>
    </rPh>
    <rPh sb="35" eb="37">
      <t>ヘンレイ</t>
    </rPh>
    <rPh sb="37" eb="38">
      <t>ヒン</t>
    </rPh>
    <rPh sb="38" eb="39">
      <t>トウ</t>
    </rPh>
    <rPh sb="40" eb="41">
      <t>タイ</t>
    </rPh>
    <rPh sb="43" eb="45">
      <t>ヒトクチ</t>
    </rPh>
    <rPh sb="45" eb="46">
      <t>ブン</t>
    </rPh>
    <rPh sb="47" eb="49">
      <t>キフ</t>
    </rPh>
    <rPh sb="49" eb="50">
      <t>ガク</t>
    </rPh>
    <rPh sb="51" eb="53">
      <t>キサイ</t>
    </rPh>
    <rPh sb="56" eb="58">
      <t>チョウタツ</t>
    </rPh>
    <rPh sb="58" eb="60">
      <t>ヒヨウ</t>
    </rPh>
    <rPh sb="61" eb="62">
      <t>ラン</t>
    </rPh>
    <rPh sb="64" eb="66">
      <t>トウガイ</t>
    </rPh>
    <rPh sb="66" eb="68">
      <t>ヘンレイ</t>
    </rPh>
    <rPh sb="68" eb="69">
      <t>ヒン</t>
    </rPh>
    <rPh sb="69" eb="70">
      <t>トウ</t>
    </rPh>
    <rPh sb="71" eb="73">
      <t>チョウタツ</t>
    </rPh>
    <rPh sb="74" eb="75">
      <t>ヨウ</t>
    </rPh>
    <rPh sb="77" eb="79">
      <t>ヒヨウ</t>
    </rPh>
    <rPh sb="80" eb="82">
      <t>キサイ</t>
    </rPh>
    <phoneticPr fontId="27"/>
  </si>
  <si>
    <r>
      <t>１　この様式は、指定対象期間（令和６年10月１日から令和７年９月30日までの期間）において提供予定の返礼品等について</t>
    </r>
    <r>
      <rPr>
        <u/>
        <sz val="14"/>
        <color theme="1"/>
        <rFont val="ＭＳ Ｐゴシック"/>
        <family val="3"/>
        <charset val="128"/>
      </rPr>
      <t>全て記載すること</t>
    </r>
    <r>
      <rPr>
        <sz val="14"/>
        <color theme="1"/>
        <rFont val="ＭＳ Ｐゴシック"/>
        <family val="3"/>
        <charset val="128"/>
      </rPr>
      <t>。</t>
    </r>
    <r>
      <rPr>
        <sz val="14"/>
        <rFont val="ＭＳ Ｐゴシック"/>
        <family val="3"/>
        <charset val="128"/>
      </rPr>
      <t>　（</t>
    </r>
    <r>
      <rPr>
        <u/>
        <sz val="14"/>
        <rFont val="ＭＳ Ｐゴシック"/>
        <family val="3"/>
        <charset val="128"/>
      </rPr>
      <t>行が足りない場合は行ごとコピーしたうえで行挿入すること</t>
    </r>
    <r>
      <rPr>
        <sz val="14"/>
        <rFont val="ＭＳ Ｐゴシック"/>
        <family val="3"/>
        <charset val="128"/>
      </rPr>
      <t>）</t>
    </r>
    <rPh sb="4" eb="6">
      <t>ヨウシキ</t>
    </rPh>
    <rPh sb="8" eb="10">
      <t>シテイ</t>
    </rPh>
    <rPh sb="10" eb="12">
      <t>タイショウ</t>
    </rPh>
    <rPh sb="12" eb="14">
      <t>キカン</t>
    </rPh>
    <rPh sb="15" eb="17">
      <t>レイワ</t>
    </rPh>
    <rPh sb="18" eb="19">
      <t>ネン</t>
    </rPh>
    <rPh sb="21" eb="22">
      <t>ガツ</t>
    </rPh>
    <rPh sb="23" eb="24">
      <t>ニチ</t>
    </rPh>
    <rPh sb="26" eb="28">
      <t>レイワ</t>
    </rPh>
    <rPh sb="29" eb="30">
      <t>ネン</t>
    </rPh>
    <rPh sb="31" eb="32">
      <t>ガツ</t>
    </rPh>
    <rPh sb="34" eb="35">
      <t>ニチ</t>
    </rPh>
    <rPh sb="38" eb="40">
      <t>キカン</t>
    </rPh>
    <rPh sb="45" eb="47">
      <t>テイキョウ</t>
    </rPh>
    <rPh sb="47" eb="49">
      <t>ヨテイ</t>
    </rPh>
    <rPh sb="52" eb="53">
      <t>ヒン</t>
    </rPh>
    <rPh sb="53" eb="54">
      <t>トウ</t>
    </rPh>
    <rPh sb="58" eb="59">
      <t>スベ</t>
    </rPh>
    <rPh sb="60" eb="62">
      <t>キサイ</t>
    </rPh>
    <rPh sb="68" eb="69">
      <t>タ</t>
    </rPh>
    <rPh sb="72" eb="74">
      <t>バアイ</t>
    </rPh>
    <rPh sb="75" eb="76">
      <t>ギョウ</t>
    </rPh>
    <rPh sb="86" eb="87">
      <t>ギョウ</t>
    </rPh>
    <rPh sb="87" eb="89">
      <t>ソウニュウ</t>
    </rPh>
    <phoneticPr fontId="27"/>
  </si>
  <si>
    <t>（記載要領）</t>
  </si>
  <si>
    <t>左記のうち
最も高い返礼割合</t>
    <rPh sb="0" eb="2">
      <t>サキ</t>
    </rPh>
    <rPh sb="6" eb="7">
      <t>モット</t>
    </rPh>
    <rPh sb="8" eb="9">
      <t>タカ</t>
    </rPh>
    <rPh sb="10" eb="12">
      <t>ヘンレイ</t>
    </rPh>
    <rPh sb="12" eb="14">
      <t>ワリアイ</t>
    </rPh>
    <phoneticPr fontId="27"/>
  </si>
  <si>
    <t>返礼品等
の数</t>
    <rPh sb="0" eb="2">
      <t>ヘンレイ</t>
    </rPh>
    <rPh sb="2" eb="3">
      <t>ヒン</t>
    </rPh>
    <rPh sb="3" eb="4">
      <t>トウ</t>
    </rPh>
    <rPh sb="6" eb="7">
      <t>カズ</t>
    </rPh>
    <phoneticPr fontId="27"/>
  </si>
  <si>
    <t>市区町村名</t>
    <rPh sb="0" eb="2">
      <t>シク</t>
    </rPh>
    <rPh sb="2" eb="4">
      <t>チョウソン</t>
    </rPh>
    <rPh sb="4" eb="5">
      <t>メイ</t>
    </rPh>
    <phoneticPr fontId="27"/>
  </si>
  <si>
    <t>都道府県名</t>
    <rPh sb="0" eb="4">
      <t>トドウフケン</t>
    </rPh>
    <rPh sb="4" eb="5">
      <t>メイ</t>
    </rPh>
    <phoneticPr fontId="27"/>
  </si>
  <si>
    <t>枚方市</t>
    <rPh sb="0" eb="3">
      <t>ヒラカタシ</t>
    </rPh>
    <phoneticPr fontId="27"/>
  </si>
  <si>
    <t>大阪府</t>
    <rPh sb="0" eb="3">
      <t>オオサカフ</t>
    </rPh>
    <phoneticPr fontId="27"/>
  </si>
  <si>
    <t>エラー詳細</t>
    <rPh sb="3" eb="5">
      <t>ショウサイ</t>
    </rPh>
    <phoneticPr fontId="27"/>
  </si>
  <si>
    <t>エラー
チェック
↓</t>
    <phoneticPr fontId="27"/>
  </si>
  <si>
    <t>①または②で総務省が確認し、
返礼品を提供している場合は「○」
新規または提供していない場合は「×」</t>
    <rPh sb="6" eb="9">
      <t>ソウムショウ</t>
    </rPh>
    <rPh sb="10" eb="12">
      <t>カクニン</t>
    </rPh>
    <rPh sb="15" eb="18">
      <t>ヘンレイヒン</t>
    </rPh>
    <rPh sb="19" eb="21">
      <t>テイキョウ</t>
    </rPh>
    <rPh sb="25" eb="27">
      <t>バアイ</t>
    </rPh>
    <rPh sb="32" eb="34">
      <t>シンキ</t>
    </rPh>
    <rPh sb="37" eb="39">
      <t>テイキョウ</t>
    </rPh>
    <rPh sb="44" eb="46">
      <t>バアイ</t>
    </rPh>
    <phoneticPr fontId="27"/>
  </si>
  <si>
    <t>過去の提出状況
①Ｒ５．７指定申出
②Ｒ５．１０以降追加
③新規</t>
    <rPh sb="0" eb="2">
      <t>カコ</t>
    </rPh>
    <rPh sb="3" eb="5">
      <t>テイシュツ</t>
    </rPh>
    <rPh sb="5" eb="7">
      <t>ジョウキョウ</t>
    </rPh>
    <rPh sb="30" eb="32">
      <t>シンキ</t>
    </rPh>
    <phoneticPr fontId="27"/>
  </si>
  <si>
    <t>回答欄Ａに記載した返礼品に該当する類型及び当該類型で回答することとなっている上記の工程等を回答欄に全て記載。</t>
    <rPh sb="41" eb="42">
      <t>コウ</t>
    </rPh>
    <phoneticPr fontId="27"/>
  </si>
  <si>
    <t>回答欄Ａに記載した返礼品に該当する類型及び当該類型で回答することとなっている上記の工程等を回答欄に全て記載。</t>
    <rPh sb="0" eb="3">
      <t>カイトウラン</t>
    </rPh>
    <rPh sb="5" eb="7">
      <t>キサイ</t>
    </rPh>
    <rPh sb="9" eb="12">
      <t>ヘンレイヒン</t>
    </rPh>
    <rPh sb="13" eb="15">
      <t>ガイトウ</t>
    </rPh>
    <rPh sb="17" eb="19">
      <t>ルイケイ</t>
    </rPh>
    <rPh sb="38" eb="40">
      <t>ジョウキ</t>
    </rPh>
    <rPh sb="41" eb="43">
      <t>コウテイ</t>
    </rPh>
    <rPh sb="43" eb="44">
      <t>トウ</t>
    </rPh>
    <rPh sb="45" eb="48">
      <t>カイトウラン</t>
    </rPh>
    <rPh sb="51" eb="53">
      <t>キサイ</t>
    </rPh>
    <phoneticPr fontId="27"/>
  </si>
  <si>
    <t>セット返礼品の内容や該当する類型　　　　　　　　　　　　　　　　　　　　　　　　　　　　　　　　※下記および別紙の記載要領を参照</t>
    <rPh sb="3" eb="6">
      <t>ヘンレイヒン</t>
    </rPh>
    <rPh sb="7" eb="9">
      <t>ナイヨウ</t>
    </rPh>
    <rPh sb="10" eb="12">
      <t>ガイトウ</t>
    </rPh>
    <rPh sb="14" eb="16">
      <t>ルイケイ</t>
    </rPh>
    <rPh sb="49" eb="51">
      <t>カキ</t>
    </rPh>
    <rPh sb="54" eb="56">
      <t>ベッシ</t>
    </rPh>
    <rPh sb="57" eb="59">
      <t>キサイ</t>
    </rPh>
    <rPh sb="59" eb="61">
      <t>ヨウリョウ</t>
    </rPh>
    <rPh sb="62" eb="64">
      <t>サンショウ</t>
    </rPh>
    <rPh sb="63" eb="64">
      <t>ショウ</t>
    </rPh>
    <phoneticPr fontId="27"/>
  </si>
  <si>
    <t>前各号のいずれかに該当する返礼品等同士を組み合わせた返礼品であること。
※地場産品に地場産品以外を附帯させるものについては本類型ではなく６号として整理すること。</t>
    <rPh sb="17" eb="19">
      <t>ドウシ</t>
    </rPh>
    <rPh sb="20" eb="21">
      <t>ク</t>
    </rPh>
    <rPh sb="22" eb="23">
      <t>ア</t>
    </rPh>
    <rPh sb="26" eb="29">
      <t>ヘンレイヒン</t>
    </rPh>
    <rPh sb="61" eb="62">
      <t>ホン</t>
    </rPh>
    <rPh sb="62" eb="64">
      <t>ルイケイ</t>
    </rPh>
    <rPh sb="69" eb="70">
      <t>ゴウ</t>
    </rPh>
    <rPh sb="73" eb="75">
      <t>セイリ</t>
    </rPh>
    <phoneticPr fontId="27"/>
  </si>
  <si>
    <t>民間事業者が提供するふるさと納税用のプラットフォームサービスを経由して返礼品等を提供するもの（例：○○pay商品券、△△Pay）である場合は、当該事業者名及び当該サービス名</t>
    <phoneticPr fontId="27"/>
  </si>
  <si>
    <t>地場産品以外のものと交換されないことの担保方法</t>
    <rPh sb="21" eb="23">
      <t>ホウホウ</t>
    </rPh>
    <phoneticPr fontId="27"/>
  </si>
  <si>
    <t>交換できるものの概要</t>
    <rPh sb="0" eb="2">
      <t>コウカン</t>
    </rPh>
    <rPh sb="8" eb="10">
      <t>ガイヨウ</t>
    </rPh>
    <phoneticPr fontId="27"/>
  </si>
  <si>
    <t>前各号のいずれかに該当する返礼品等とのみ交換させるために提供するものであること。（告示第５条柱書き）（例：○○pay商品券、△△Pay）</t>
    <phoneticPr fontId="27"/>
  </si>
  <si>
    <t>代替品の詳細（品目名、生産地等）
代替品といえる理由</t>
    <rPh sb="0" eb="3">
      <t>ダイタイヒン</t>
    </rPh>
    <rPh sb="4" eb="6">
      <t>ショウサイ</t>
    </rPh>
    <rPh sb="7" eb="10">
      <t>ヒンモクメイ</t>
    </rPh>
    <rPh sb="11" eb="14">
      <t>セイサンチ</t>
    </rPh>
    <rPh sb="14" eb="15">
      <t>トウ</t>
    </rPh>
    <phoneticPr fontId="27"/>
  </si>
  <si>
    <t>災害により提供ができなくなった返礼品の概要（品目名、当該返礼品が被災前に該当していた地場産品基準の類型及び該当理由）</t>
    <rPh sb="19" eb="21">
      <t>ガイヨウ</t>
    </rPh>
    <rPh sb="22" eb="25">
      <t>ヒンモクメイ</t>
    </rPh>
    <rPh sb="26" eb="28">
      <t>トウガイ</t>
    </rPh>
    <rPh sb="28" eb="31">
      <t>ヘンレイヒン</t>
    </rPh>
    <rPh sb="32" eb="34">
      <t>ヒサイ</t>
    </rPh>
    <rPh sb="34" eb="35">
      <t>マエ</t>
    </rPh>
    <rPh sb="36" eb="38">
      <t>ガイトウ</t>
    </rPh>
    <rPh sb="42" eb="48">
      <t>ジバサンピンキジュン</t>
    </rPh>
    <rPh sb="49" eb="51">
      <t>ルイケイ</t>
    </rPh>
    <rPh sb="51" eb="52">
      <t>オヨ</t>
    </rPh>
    <rPh sb="53" eb="55">
      <t>ガイトウ</t>
    </rPh>
    <rPh sb="55" eb="57">
      <t>リユウ</t>
    </rPh>
    <phoneticPr fontId="27"/>
  </si>
  <si>
    <t>災害の名称及び発生時期</t>
    <rPh sb="5" eb="6">
      <t>オヨ</t>
    </rPh>
    <rPh sb="7" eb="9">
      <t>ハッセイ</t>
    </rPh>
    <rPh sb="9" eb="11">
      <t>ジキ</t>
    </rPh>
    <phoneticPr fontId="27"/>
  </si>
  <si>
    <t>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t>
    <phoneticPr fontId="27"/>
  </si>
  <si>
    <t>8ハ</t>
    <phoneticPr fontId="27"/>
  </si>
  <si>
    <t>－</t>
    <phoneticPr fontId="27"/>
  </si>
  <si>
    <t>認定地域資源名</t>
    <rPh sb="0" eb="2">
      <t>ニンテイ</t>
    </rPh>
    <rPh sb="2" eb="4">
      <t>チイキ</t>
    </rPh>
    <rPh sb="4" eb="6">
      <t>シゲン</t>
    </rPh>
    <rPh sb="6" eb="7">
      <t>メイ</t>
    </rPh>
    <phoneticPr fontId="27"/>
  </si>
  <si>
    <t>都道府県が当該都道府県の区域内の複数の市区町村において地域資源として相当程度認識されている物品及び当該市区町村を認定し、当該物品を当該市区町村がそれぞれ返礼品等とするもの</t>
    <phoneticPr fontId="27"/>
  </si>
  <si>
    <t>8ロ</t>
    <phoneticPr fontId="27"/>
  </si>
  <si>
    <t>共通の返礼品を提供するにあたって各団体の同意を得ている旨</t>
    <phoneticPr fontId="27"/>
  </si>
  <si>
    <t>当該返礼品が該当する地場産品基準の類型（1～7号の4）及び当該類型で回答することとなっている内容全て</t>
    <phoneticPr fontId="27"/>
  </si>
  <si>
    <t>当該返礼品を共通して提供する都道府県名および市区町村名全て</t>
    <rPh sb="14" eb="18">
      <t>トドウフケン</t>
    </rPh>
    <rPh sb="18" eb="19">
      <t>メイ</t>
    </rPh>
    <phoneticPr fontId="27"/>
  </si>
  <si>
    <t>都道府県が当該都道府県の区域内の複数の市区町村と連携し、当該連携する市区町村の区域内において前各号のいずれかに該当するものを当該都道府県及び当該市区町村の共通の返礼品等とするもの</t>
    <phoneticPr fontId="27"/>
  </si>
  <si>
    <t>8イ</t>
    <phoneticPr fontId="27"/>
  </si>
  <si>
    <t>共通の返礼品を提供するにあたって各団体の同意を得ている旨</t>
    <rPh sb="16" eb="17">
      <t>カク</t>
    </rPh>
    <rPh sb="17" eb="19">
      <t>ダンタイ</t>
    </rPh>
    <rPh sb="20" eb="22">
      <t>ドウイ</t>
    </rPh>
    <rPh sb="23" eb="24">
      <t>エ</t>
    </rPh>
    <rPh sb="27" eb="28">
      <t>ムネ</t>
    </rPh>
    <phoneticPr fontId="27"/>
  </si>
  <si>
    <t>当該返礼品が該当する地場産品基準の類型（1～7号の4）及び当該類型で回答することとなっている内容全て</t>
    <rPh sb="0" eb="2">
      <t>トウガイ</t>
    </rPh>
    <rPh sb="2" eb="5">
      <t>ヘンレイヒン</t>
    </rPh>
    <rPh sb="6" eb="8">
      <t>ガイトウ</t>
    </rPh>
    <rPh sb="10" eb="12">
      <t>ジバ</t>
    </rPh>
    <rPh sb="12" eb="14">
      <t>サンピン</t>
    </rPh>
    <rPh sb="14" eb="16">
      <t>キジュン</t>
    </rPh>
    <rPh sb="17" eb="19">
      <t>ルイケイ</t>
    </rPh>
    <rPh sb="23" eb="24">
      <t>ゴウ</t>
    </rPh>
    <rPh sb="27" eb="28">
      <t>オヨ</t>
    </rPh>
    <rPh sb="29" eb="31">
      <t>トウガイ</t>
    </rPh>
    <rPh sb="31" eb="33">
      <t>ルイケイ</t>
    </rPh>
    <rPh sb="34" eb="36">
      <t>カイトウ</t>
    </rPh>
    <rPh sb="46" eb="48">
      <t>ナイヨウ</t>
    </rPh>
    <phoneticPr fontId="27"/>
  </si>
  <si>
    <t>当該返礼品を共通して提供する市区町村名全て</t>
    <rPh sb="6" eb="8">
      <t>キョウツウ</t>
    </rPh>
    <rPh sb="10" eb="12">
      <t>テイキョウ</t>
    </rPh>
    <rPh sb="14" eb="16">
      <t>シク</t>
    </rPh>
    <rPh sb="16" eb="18">
      <t>チョウソン</t>
    </rPh>
    <rPh sb="18" eb="19">
      <t>メイ</t>
    </rPh>
    <rPh sb="19" eb="20">
      <t>スベ</t>
    </rPh>
    <phoneticPr fontId="27"/>
  </si>
  <si>
    <t>市区町村が近隣の他の市区町村と共同でこれらの市区町村の区域内において前各号のいずれかに該当するものを共通の返礼品等とするもの</t>
    <phoneticPr fontId="27"/>
  </si>
  <si>
    <t>7の4（電気）</t>
    <phoneticPr fontId="27"/>
  </si>
  <si>
    <t>当該電気の提供事業者名
返礼品として提供する電気の総量が当該電気に係る区域内の発電量の範囲内となっている旨</t>
    <rPh sb="3" eb="5">
      <t>テイキョウ</t>
    </rPh>
    <rPh sb="8" eb="10">
      <t>バショ</t>
    </rPh>
    <phoneticPr fontId="27"/>
  </si>
  <si>
    <t>地域のエネルギー源の種類（太陽光、バイオマス、地熱等）</t>
    <phoneticPr fontId="27"/>
  </si>
  <si>
    <t>区域内で発電された電気であることが判る旨</t>
    <phoneticPr fontId="27"/>
  </si>
  <si>
    <t>当該地方団体の区域内において地域のエネルギー源により発電された電気であること。</t>
    <phoneticPr fontId="27"/>
  </si>
  <si>
    <t>7の3ロ（宿泊 該当地域）</t>
    <phoneticPr fontId="27"/>
  </si>
  <si>
    <t>特定非常災害発生日
災害救助法が適用されたことが判る旨</t>
    <phoneticPr fontId="27"/>
  </si>
  <si>
    <t>役務が提供される施設名･所在地</t>
  </si>
  <si>
    <t>当該地方団体の区域内に所在する宿泊施設における宿泊の提供に係る役務であって、前号に該当しないもののうち、特定非常災害の被害者の権利利益の保全等を図るための特別措置に関する法律（平成８年法律第85号）第２条第１項に規定する特定非常災害として指定された非常災害に際し災害救助法（昭和22年法律第118号）が適用された同法第２条第１項に規定する災害発生市町村が属する都道府県の区域内の地方団体により提供されるもの</t>
    <phoneticPr fontId="27"/>
  </si>
  <si>
    <t>7の3イ（宿泊 五万以下）</t>
    <phoneticPr fontId="27"/>
  </si>
  <si>
    <t>１人１泊あたりの調達費用の額</t>
    <rPh sb="1" eb="2">
      <t>ニン</t>
    </rPh>
    <phoneticPr fontId="27"/>
  </si>
  <si>
    <t>役務が提供される施設名･所在地</t>
    <phoneticPr fontId="27"/>
  </si>
  <si>
    <t>当該地方団体の区域内に所在する宿泊施設における宿泊の提供に係る役務であって、前号に該当しないもののうち、当該役務の調達に要する費用の額が一夜につき一人当たり五万円を超えないもの</t>
    <rPh sb="0" eb="2">
      <t>トウガイ</t>
    </rPh>
    <rPh sb="2" eb="6">
      <t>チホウダンタイ</t>
    </rPh>
    <rPh sb="7" eb="10">
      <t>クイキナイ</t>
    </rPh>
    <rPh sb="11" eb="13">
      <t>ショザイ</t>
    </rPh>
    <rPh sb="15" eb="19">
      <t>シュクハクシセツ</t>
    </rPh>
    <rPh sb="23" eb="25">
      <t>シュクハク</t>
    </rPh>
    <rPh sb="26" eb="28">
      <t>テイキョウ</t>
    </rPh>
    <rPh sb="29" eb="30">
      <t>カカ</t>
    </rPh>
    <rPh sb="31" eb="33">
      <t>エキム</t>
    </rPh>
    <rPh sb="38" eb="40">
      <t>ゼンゴウ</t>
    </rPh>
    <rPh sb="41" eb="43">
      <t>ガイトウ</t>
    </rPh>
    <rPh sb="52" eb="54">
      <t>トウガイ</t>
    </rPh>
    <rPh sb="54" eb="56">
      <t>エキム</t>
    </rPh>
    <rPh sb="57" eb="59">
      <t>チョウタツ</t>
    </rPh>
    <rPh sb="60" eb="61">
      <t>ヨウ</t>
    </rPh>
    <rPh sb="63" eb="65">
      <t>ヒヨウ</t>
    </rPh>
    <rPh sb="66" eb="67">
      <t>ガク</t>
    </rPh>
    <rPh sb="68" eb="70">
      <t>イチヤ</t>
    </rPh>
    <rPh sb="73" eb="75">
      <t>ヒトリ</t>
    </rPh>
    <rPh sb="75" eb="76">
      <t>ア</t>
    </rPh>
    <rPh sb="78" eb="79">
      <t>5</t>
    </rPh>
    <rPh sb="79" eb="80">
      <t>マン</t>
    </rPh>
    <rPh sb="80" eb="81">
      <t>エン</t>
    </rPh>
    <rPh sb="82" eb="83">
      <t>コ</t>
    </rPh>
    <phoneticPr fontId="27"/>
  </si>
  <si>
    <t>フランチャイズチェーン等の方式により、当該地方団体が属する都道府県の区域外に所在する宿泊施設のブランド名を冠するものではない旨</t>
    <rPh sb="13" eb="15">
      <t>ホウシキ</t>
    </rPh>
    <rPh sb="19" eb="21">
      <t>トウガイ</t>
    </rPh>
    <rPh sb="21" eb="23">
      <t>チホウ</t>
    </rPh>
    <rPh sb="23" eb="25">
      <t>ダンタイ</t>
    </rPh>
    <rPh sb="26" eb="27">
      <t>ゾク</t>
    </rPh>
    <rPh sb="29" eb="33">
      <t>トドウフケン</t>
    </rPh>
    <rPh sb="34" eb="37">
      <t>クイキガイ</t>
    </rPh>
    <rPh sb="38" eb="40">
      <t>ショザイ</t>
    </rPh>
    <rPh sb="42" eb="44">
      <t>シュクハク</t>
    </rPh>
    <rPh sb="44" eb="46">
      <t>シセツ</t>
    </rPh>
    <rPh sb="51" eb="52">
      <t>メイ</t>
    </rPh>
    <rPh sb="53" eb="54">
      <t>カン</t>
    </rPh>
    <phoneticPr fontId="27"/>
  </si>
  <si>
    <t>当該地方団体の区域内に所在する宿泊施設であって、当該地方団体が属する都道府県の区域内においてのみ宿泊施設の運営を行う者が運営する旨</t>
    <rPh sb="64" eb="65">
      <t>ムネ</t>
    </rPh>
    <phoneticPr fontId="27"/>
  </si>
  <si>
    <t>役務が提供される施設名･所在地</t>
    <rPh sb="10" eb="11">
      <t>メイ</t>
    </rPh>
    <rPh sb="12" eb="15">
      <t>ショザイチ</t>
    </rPh>
    <phoneticPr fontId="27"/>
  </si>
  <si>
    <t>当該地方団体の区域内に所在する宿泊施設であって、当該地方団体の属する都道府県の区域内においてのみ宿泊施設の運営を行う者が運営するもの（フランチャイズチェーン等の方式により、当該地方団体の属する都道府県の区域外に所在する宿泊施設のブランド名を冠するものを除く。）における宿泊の提供に係る役務であること。</t>
    <rPh sb="0" eb="2">
      <t>トウガイ</t>
    </rPh>
    <rPh sb="2" eb="6">
      <t>チホウダンタイ</t>
    </rPh>
    <rPh sb="7" eb="10">
      <t>クイキナイ</t>
    </rPh>
    <rPh sb="11" eb="13">
      <t>ショザイ</t>
    </rPh>
    <rPh sb="15" eb="17">
      <t>シュクハク</t>
    </rPh>
    <rPh sb="17" eb="19">
      <t>シセツ</t>
    </rPh>
    <rPh sb="24" eb="26">
      <t>トウガイ</t>
    </rPh>
    <rPh sb="26" eb="28">
      <t>チホウ</t>
    </rPh>
    <rPh sb="28" eb="30">
      <t>ダンタイ</t>
    </rPh>
    <rPh sb="31" eb="32">
      <t>ゾク</t>
    </rPh>
    <rPh sb="34" eb="38">
      <t>トドウフケン</t>
    </rPh>
    <rPh sb="39" eb="42">
      <t>クイキナイ</t>
    </rPh>
    <rPh sb="48" eb="50">
      <t>シュクハク</t>
    </rPh>
    <rPh sb="50" eb="52">
      <t>シセツ</t>
    </rPh>
    <phoneticPr fontId="27"/>
  </si>
  <si>
    <t>役務の内容が当該地方団体と相当程度関連性があるといえる理由（役務が区域外に跨がる場合、その理由を含む）</t>
    <phoneticPr fontId="27"/>
  </si>
  <si>
    <t>役務の内容
※区域内で提供されていても全国各地で同様の役務が提供されているなど、地域との関連性が希薄なものは７号役務に該当しません。</t>
    <phoneticPr fontId="27"/>
  </si>
  <si>
    <t>役務が提供される施設名等
（区域外での役務の提供が含まれる場合）提供される所在地</t>
    <rPh sb="10" eb="11">
      <t>メイ</t>
    </rPh>
    <rPh sb="11" eb="12">
      <t>トウ</t>
    </rPh>
    <phoneticPr fontId="27"/>
  </si>
  <si>
    <t>当該地方団体の区域内において提供される役務その他これに準ずるもの（宿泊（飲食を伴うものを含む。）の提供に係る役務を除く。）であって、当該役務の主要な部分が当該地方団体に相当程度関連性のあるものであること。</t>
    <rPh sb="36" eb="38">
      <t>インショク</t>
    </rPh>
    <rPh sb="39" eb="40">
      <t>トモナ</t>
    </rPh>
    <rPh sb="44" eb="45">
      <t>フク</t>
    </rPh>
    <rPh sb="49" eb="51">
      <t>テイキョウ</t>
    </rPh>
    <rPh sb="52" eb="53">
      <t>カカ</t>
    </rPh>
    <rPh sb="54" eb="56">
      <t>エキム</t>
    </rPh>
    <phoneticPr fontId="27"/>
  </si>
  <si>
    <t>調達費用のうち地場産品に係る費用
調達費用のうち附帯品に係る費用
地場産品の割合（要7割以上）</t>
    <phoneticPr fontId="27"/>
  </si>
  <si>
    <t>地場産品と地場産品以外のものの附帯関係</t>
    <phoneticPr fontId="27"/>
  </si>
  <si>
    <t>地場産品について、基準の該当号及びその該当理由</t>
    <phoneticPr fontId="27"/>
  </si>
  <si>
    <t>前各号に該当する返礼品等と当該返礼品等に附帯するものとを合わせて提供するものであって、当該返礼品等の価値が当該提供するものの価値全体の七割以上であること。</t>
    <phoneticPr fontId="27"/>
  </si>
  <si>
    <t>返礼品の形状、名称その他の特徴が把握でき、回答欄Ｂの明白性が判る資料のＵＲＬ（添付ＰＤＦ等可）</t>
    <rPh sb="44" eb="45">
      <t>トウ</t>
    </rPh>
    <rPh sb="45" eb="46">
      <t>カ</t>
    </rPh>
    <phoneticPr fontId="27"/>
  </si>
  <si>
    <t>当該地方団体独自の返礼品であることが明白な理由</t>
    <phoneticPr fontId="27"/>
  </si>
  <si>
    <t>当該地方団体の広報のために作成されたオリジナルグッズ等である旨</t>
    <rPh sb="4" eb="6">
      <t>ダンタイ</t>
    </rPh>
    <rPh sb="7" eb="9">
      <t>コウホウ</t>
    </rPh>
    <rPh sb="13" eb="15">
      <t>サクセイ</t>
    </rPh>
    <rPh sb="26" eb="27">
      <t>トウ</t>
    </rPh>
    <rPh sb="30" eb="31">
      <t>ムネ</t>
    </rPh>
    <phoneticPr fontId="27"/>
  </si>
  <si>
    <t>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t>
    <phoneticPr fontId="27"/>
  </si>
  <si>
    <t>混在する可能性のある地方団体名</t>
    <phoneticPr fontId="27"/>
  </si>
  <si>
    <t>流通構造上、混在が避けられない理由</t>
    <phoneticPr fontId="27"/>
  </si>
  <si>
    <t>区域内で行われている生産の内容（栽培、繁殖、肥育、養殖、水揚げ等）</t>
    <rPh sb="10" eb="12">
      <t>セイサン</t>
    </rPh>
    <rPh sb="13" eb="15">
      <t>ナイヨウ</t>
    </rPh>
    <rPh sb="19" eb="21">
      <t>ハンショク</t>
    </rPh>
    <rPh sb="25" eb="27">
      <t>ヨウショク</t>
    </rPh>
    <phoneticPr fontId="27"/>
  </si>
  <si>
    <t>返礼品等を提供する市区町村の区域内において生産されたものであって、近隣の他の市区町村の区域内において生産されたものと混在したもの（流通構造上、混在することが避けられない場合に限る。）であること。</t>
    <phoneticPr fontId="27"/>
  </si>
  <si>
    <t>3ロ（企画立案）</t>
    <phoneticPr fontId="27"/>
  </si>
  <si>
    <t>区域内で行われている企画立案の工程（回答欄A）で当該製品の価値の過半が生じている旨（事業者からの証明をＰＤＦで提出）</t>
  </si>
  <si>
    <t>区域外（製造地など）で行われている工程の詳細</t>
    <rPh sb="4" eb="6">
      <t>セイゾウ</t>
    </rPh>
    <rPh sb="6" eb="7">
      <t>チ</t>
    </rPh>
    <phoneticPr fontId="27"/>
  </si>
  <si>
    <t>区域内で行われている工程（企画立案等）の詳細</t>
    <rPh sb="13" eb="15">
      <t>キカク</t>
    </rPh>
    <rPh sb="15" eb="17">
      <t>リツアン</t>
    </rPh>
    <rPh sb="17" eb="18">
      <t>トウ</t>
    </rPh>
    <phoneticPr fontId="27"/>
  </si>
  <si>
    <t>当該地方団体において製品の企画立案その他の当該製品に実質的な変更を加えるものでない工程が行なわれており、当該製品の製造業者により、当該製品の価値の過半が当該地方団体の区域内で生じている旨の証明がなされたもの</t>
    <rPh sb="0" eb="2">
      <t>セイヒン</t>
    </rPh>
    <rPh sb="3" eb="5">
      <t>キカク</t>
    </rPh>
    <rPh sb="5" eb="7">
      <t>リツアン</t>
    </rPh>
    <rPh sb="9" eb="10">
      <t>タ</t>
    </rPh>
    <rPh sb="10" eb="12">
      <t>トウガイ</t>
    </rPh>
    <rPh sb="12" eb="14">
      <t>セイヒン</t>
    </rPh>
    <rPh sb="15" eb="18">
      <t>ジッシツテキ</t>
    </rPh>
    <rPh sb="21" eb="23">
      <t>トウガイ</t>
    </rPh>
    <rPh sb="23" eb="24">
      <t>クワ</t>
    </rPh>
    <rPh sb="31" eb="33">
      <t>コウテイ</t>
    </rPh>
    <rPh sb="34" eb="35">
      <t>オコ</t>
    </rPh>
    <rPh sb="45" eb="47">
      <t>セイヒン</t>
    </rPh>
    <rPh sb="48" eb="50">
      <t>セイゾウ</t>
    </rPh>
    <rPh sb="50" eb="52">
      <t>ギョウシャ</t>
    </rPh>
    <rPh sb="55" eb="57">
      <t>トウガイ</t>
    </rPh>
    <rPh sb="57" eb="59">
      <t>セイヒン</t>
    </rPh>
    <rPh sb="60" eb="62">
      <t>カチ</t>
    </rPh>
    <rPh sb="63" eb="65">
      <t>カハン</t>
    </rPh>
    <rPh sb="66" eb="68">
      <t>トウガイ</t>
    </rPh>
    <rPh sb="68" eb="71">
      <t>クイキナイ</t>
    </rPh>
    <rPh sb="72" eb="73">
      <t>ショウ</t>
    </rPh>
    <rPh sb="77" eb="78">
      <t>ムネ</t>
    </rPh>
    <rPh sb="78" eb="80">
      <t>チホウ</t>
    </rPh>
    <rPh sb="80" eb="82">
      <t>ダンタイ</t>
    </rPh>
    <rPh sb="84" eb="86">
      <t>ショウメイ</t>
    </rPh>
    <phoneticPr fontId="27"/>
  </si>
  <si>
    <t>3イ（精米）</t>
    <phoneticPr fontId="27"/>
  </si>
  <si>
    <t>返礼品等の付加価値のうち区域内で行われている精米工程（回答欄B）によるものの割合（当該割合が全体の半分を一定程度以上上回るといえる理由を説明すること）</t>
    <rPh sb="0" eb="2">
      <t>ヘンレイ</t>
    </rPh>
    <rPh sb="2" eb="3">
      <t>ヒン</t>
    </rPh>
    <rPh sb="3" eb="4">
      <t>ナド</t>
    </rPh>
    <rPh sb="5" eb="7">
      <t>フカ</t>
    </rPh>
    <rPh sb="7" eb="9">
      <t>カチ</t>
    </rPh>
    <rPh sb="16" eb="17">
      <t>オコナ</t>
    </rPh>
    <rPh sb="22" eb="24">
      <t>セイマイ</t>
    </rPh>
    <rPh sb="24" eb="26">
      <t>コウテイ</t>
    </rPh>
    <rPh sb="38" eb="40">
      <t>ワリアイ</t>
    </rPh>
    <rPh sb="41" eb="43">
      <t>トウガイ</t>
    </rPh>
    <rPh sb="43" eb="45">
      <t>ワリアイ</t>
    </rPh>
    <rPh sb="46" eb="48">
      <t>ゼンタイ</t>
    </rPh>
    <rPh sb="49" eb="51">
      <t>ハンブン</t>
    </rPh>
    <rPh sb="52" eb="54">
      <t>イッテイ</t>
    </rPh>
    <rPh sb="54" eb="56">
      <t>テイド</t>
    </rPh>
    <rPh sb="56" eb="58">
      <t>イジョウ</t>
    </rPh>
    <rPh sb="58" eb="60">
      <t>ウワマワ</t>
    </rPh>
    <rPh sb="65" eb="67">
      <t>リユウ</t>
    </rPh>
    <rPh sb="68" eb="70">
      <t>セツメイ</t>
    </rPh>
    <phoneticPr fontId="27"/>
  </si>
  <si>
    <t>区域内で行われている精米工程の詳細</t>
    <rPh sb="0" eb="3">
      <t>クイキナイ</t>
    </rPh>
    <rPh sb="4" eb="5">
      <t>オコナ</t>
    </rPh>
    <rPh sb="10" eb="12">
      <t>セイマイ</t>
    </rPh>
    <rPh sb="12" eb="14">
      <t>コウテイ</t>
    </rPh>
    <rPh sb="15" eb="17">
      <t>ショウサイ</t>
    </rPh>
    <phoneticPr fontId="27"/>
  </si>
  <si>
    <t>米が生産（栽培）された都道府県名</t>
    <rPh sb="0" eb="1">
      <t>コメ</t>
    </rPh>
    <rPh sb="2" eb="4">
      <t>セイサン</t>
    </rPh>
    <rPh sb="5" eb="7">
      <t>サイバイ</t>
    </rPh>
    <rPh sb="11" eb="15">
      <t>トドウフケン</t>
    </rPh>
    <rPh sb="15" eb="16">
      <t>メイ</t>
    </rPh>
    <phoneticPr fontId="27"/>
  </si>
  <si>
    <t>地場産品基準第３号イに規定する、当該地方団体の属する都道府県の区域内において生産された玄米を原材料として、当該地方団体の区域内において精白したもの。</t>
    <phoneticPr fontId="27"/>
  </si>
  <si>
    <t>返礼品等の付加価値のうち区域内で行われている熟成工程（回答欄B）によるものの割合（当該割合が全体の半分を一定程度以上上回るといえる理由を説明すること）</t>
    <rPh sb="0" eb="2">
      <t>ヘンレイ</t>
    </rPh>
    <rPh sb="2" eb="3">
      <t>ヒン</t>
    </rPh>
    <rPh sb="3" eb="4">
      <t>ナド</t>
    </rPh>
    <rPh sb="5" eb="7">
      <t>フカ</t>
    </rPh>
    <rPh sb="7" eb="9">
      <t>カチ</t>
    </rPh>
    <rPh sb="16" eb="17">
      <t>オコナ</t>
    </rPh>
    <rPh sb="22" eb="24">
      <t>ジュクセイ</t>
    </rPh>
    <rPh sb="24" eb="26">
      <t>コウテイ</t>
    </rPh>
    <rPh sb="38" eb="40">
      <t>ワリアイ</t>
    </rPh>
    <rPh sb="41" eb="43">
      <t>トウガイ</t>
    </rPh>
    <rPh sb="43" eb="45">
      <t>ワリアイ</t>
    </rPh>
    <rPh sb="46" eb="48">
      <t>ゼンタイ</t>
    </rPh>
    <rPh sb="49" eb="51">
      <t>ハンブン</t>
    </rPh>
    <rPh sb="52" eb="54">
      <t>イッテイ</t>
    </rPh>
    <rPh sb="54" eb="56">
      <t>テイド</t>
    </rPh>
    <rPh sb="56" eb="58">
      <t>イジョウ</t>
    </rPh>
    <rPh sb="58" eb="60">
      <t>ウワマワ</t>
    </rPh>
    <rPh sb="65" eb="67">
      <t>リユウ</t>
    </rPh>
    <rPh sb="68" eb="70">
      <t>セツメイ</t>
    </rPh>
    <phoneticPr fontId="27"/>
  </si>
  <si>
    <t>区域内で行われている熟成工程の詳細</t>
    <rPh sb="0" eb="3">
      <t>クイキナイ</t>
    </rPh>
    <rPh sb="4" eb="5">
      <t>オコナ</t>
    </rPh>
    <rPh sb="10" eb="12">
      <t>ジュクセイ</t>
    </rPh>
    <rPh sb="12" eb="14">
      <t>コウテイ</t>
    </rPh>
    <rPh sb="15" eb="17">
      <t>ショウサイ</t>
    </rPh>
    <phoneticPr fontId="27"/>
  </si>
  <si>
    <t>肉が生産（飼養）された都道府県名</t>
    <rPh sb="0" eb="1">
      <t>ニク</t>
    </rPh>
    <rPh sb="2" eb="4">
      <t>シヨウ</t>
    </rPh>
    <rPh sb="5" eb="7">
      <t>シヨウ</t>
    </rPh>
    <rPh sb="11" eb="15">
      <t>トドウフケン</t>
    </rPh>
    <rPh sb="15" eb="16">
      <t>メイ</t>
    </rPh>
    <phoneticPr fontId="27"/>
  </si>
  <si>
    <t>地場産品基準第３号イに規定する、当該地方団体の属する都道府県の区域内において生産された食肉を原材料として、当該地方団体の区域内において熟成したもの。</t>
    <phoneticPr fontId="27"/>
  </si>
  <si>
    <t>返礼品等の付加価値のうち区域内で行われている工程（回答欄A）によるものの割合（当該割合が全体の半分を一定程度以上上回るといえる理由を説明すること）</t>
    <rPh sb="0" eb="2">
      <t>ヘンレイ</t>
    </rPh>
    <rPh sb="2" eb="3">
      <t>ヒン</t>
    </rPh>
    <rPh sb="3" eb="4">
      <t>ナド</t>
    </rPh>
    <rPh sb="5" eb="7">
      <t>フカ</t>
    </rPh>
    <rPh sb="7" eb="9">
      <t>カチ</t>
    </rPh>
    <rPh sb="16" eb="17">
      <t>オコナ</t>
    </rPh>
    <rPh sb="22" eb="24">
      <t>コウテイ</t>
    </rPh>
    <rPh sb="36" eb="38">
      <t>ワリアイ</t>
    </rPh>
    <rPh sb="39" eb="41">
      <t>トウガイ</t>
    </rPh>
    <rPh sb="41" eb="43">
      <t>ワリアイ</t>
    </rPh>
    <rPh sb="44" eb="46">
      <t>ゼンタイ</t>
    </rPh>
    <rPh sb="47" eb="49">
      <t>ハンブン</t>
    </rPh>
    <rPh sb="50" eb="52">
      <t>イッテイ</t>
    </rPh>
    <rPh sb="52" eb="54">
      <t>テイド</t>
    </rPh>
    <rPh sb="54" eb="56">
      <t>イジョウ</t>
    </rPh>
    <rPh sb="56" eb="58">
      <t>ウワマワ</t>
    </rPh>
    <rPh sb="63" eb="65">
      <t>リユウ</t>
    </rPh>
    <rPh sb="66" eb="68">
      <t>セツメイ</t>
    </rPh>
    <phoneticPr fontId="27"/>
  </si>
  <si>
    <t>区域外で行われている工程の詳細</t>
    <rPh sb="13" eb="15">
      <t>ショウサイ</t>
    </rPh>
    <phoneticPr fontId="27"/>
  </si>
  <si>
    <t>区域内で行われている工程（加工･製造）の詳細
※実質的な変更を加える加工または製造に該当しない例　
単なる切断や組み立て、梱包、混合などは相応の付加価値が生じていると判断できません。</t>
    <rPh sb="13" eb="15">
      <t>カコウ</t>
    </rPh>
    <rPh sb="16" eb="18">
      <t>セイゾウ</t>
    </rPh>
    <rPh sb="20" eb="22">
      <t>ショウサイ</t>
    </rPh>
    <rPh sb="24" eb="27">
      <t>ジッシツテキ</t>
    </rPh>
    <rPh sb="28" eb="30">
      <t>ヘンコウ</t>
    </rPh>
    <rPh sb="31" eb="32">
      <t>クワ</t>
    </rPh>
    <rPh sb="34" eb="36">
      <t>カコウ</t>
    </rPh>
    <rPh sb="39" eb="41">
      <t>セイゾウ</t>
    </rPh>
    <rPh sb="42" eb="44">
      <t>ガイトウ</t>
    </rPh>
    <rPh sb="47" eb="48">
      <t>レイ</t>
    </rPh>
    <rPh sb="50" eb="51">
      <t>タン</t>
    </rPh>
    <rPh sb="53" eb="55">
      <t>セツダン</t>
    </rPh>
    <rPh sb="56" eb="57">
      <t>ク</t>
    </rPh>
    <rPh sb="58" eb="59">
      <t>タ</t>
    </rPh>
    <rPh sb="61" eb="63">
      <t>コンポウ</t>
    </rPh>
    <rPh sb="64" eb="66">
      <t>コンゴウ</t>
    </rPh>
    <rPh sb="69" eb="71">
      <t>ソウオウ</t>
    </rPh>
    <rPh sb="72" eb="74">
      <t>フカ</t>
    </rPh>
    <rPh sb="74" eb="76">
      <t>カチ</t>
    </rPh>
    <rPh sb="77" eb="78">
      <t>ショウ</t>
    </rPh>
    <rPh sb="83" eb="85">
      <t>ハンダン</t>
    </rPh>
    <phoneticPr fontId="27"/>
  </si>
  <si>
    <t>当該地方団体の区域内において返礼品等の製造、加工その他の工程のうち主要な部分を行うことにより相応の付加価値が生じているものであること。</t>
    <phoneticPr fontId="27"/>
  </si>
  <si>
    <t>返礼品等の重量や付加価値のうち区域内で生産された原材料（回答欄A）によるものの割合（当該割合が全体の半分を一定程度以上上回るといえる理由を説明すること）</t>
    <rPh sb="0" eb="2">
      <t>ヒラカタ</t>
    </rPh>
    <rPh sb="25" eb="27">
      <t>ニンギョウ</t>
    </rPh>
    <rPh sb="47" eb="50">
      <t>ヘンレイヒン</t>
    </rPh>
    <rPh sb="50" eb="52">
      <t>ガイヨウ</t>
    </rPh>
    <phoneticPr fontId="27"/>
  </si>
  <si>
    <t>当該返礼品の主な原材料のうち、区域外で生産された原材料名</t>
    <rPh sb="6" eb="7">
      <t>オモ</t>
    </rPh>
    <rPh sb="17" eb="18">
      <t>ガイ</t>
    </rPh>
    <rPh sb="27" eb="28">
      <t>メイ</t>
    </rPh>
    <phoneticPr fontId="27"/>
  </si>
  <si>
    <t>当該返礼品の主な原材料のうち、区域内で生産された原材料名</t>
    <rPh sb="0" eb="2">
      <t>トウガイ</t>
    </rPh>
    <rPh sb="2" eb="5">
      <t>ヘンレイヒン</t>
    </rPh>
    <rPh sb="6" eb="7">
      <t>オモ</t>
    </rPh>
    <rPh sb="8" eb="11">
      <t>ゲンザイリョウ</t>
    </rPh>
    <rPh sb="27" eb="28">
      <t>メイ</t>
    </rPh>
    <phoneticPr fontId="27"/>
  </si>
  <si>
    <t>当該地方団体の区域内において返礼品等の原材料の主要な部分が生産されたものであること。</t>
    <phoneticPr fontId="27"/>
  </si>
  <si>
    <t>区域内で行われている生産の内容（栽培、繁殖、肥育、養殖、水揚げ等）（加工品は２号または３号で記述すること）</t>
    <rPh sb="10" eb="12">
      <t>セイサン</t>
    </rPh>
    <rPh sb="13" eb="15">
      <t>ナイヨウ</t>
    </rPh>
    <rPh sb="19" eb="21">
      <t>ハンショク</t>
    </rPh>
    <rPh sb="25" eb="27">
      <t>ヨウショク</t>
    </rPh>
    <rPh sb="28" eb="30">
      <t>ミズア</t>
    </rPh>
    <rPh sb="34" eb="37">
      <t>カコウヒン</t>
    </rPh>
    <rPh sb="39" eb="40">
      <t>ゴウ</t>
    </rPh>
    <rPh sb="43" eb="45">
      <t>サンゴウ</t>
    </rPh>
    <rPh sb="46" eb="48">
      <t>キジュツ</t>
    </rPh>
    <phoneticPr fontId="27"/>
  </si>
  <si>
    <t>当該地方団体の区域内において生産されたものであること。</t>
    <phoneticPr fontId="27"/>
  </si>
  <si>
    <t>提供価格</t>
    <rPh sb="0" eb="4">
      <t>テイキョウカカク</t>
    </rPh>
    <phoneticPr fontId="27"/>
  </si>
  <si>
    <t>返 礼 品 名 称</t>
    <phoneticPr fontId="16"/>
  </si>
  <si>
    <t>※提供価格は商品代及び梱包代を含め、消費税込みで記入してください。</t>
    <phoneticPr fontId="16"/>
  </si>
  <si>
    <t>※提供価格は寄附金額の３割以下で設定してください。</t>
    <phoneticPr fontId="16"/>
  </si>
  <si>
    <t>※必要に応じて、行の追加、削除は適宜行ってください。</t>
    <phoneticPr fontId="16"/>
  </si>
  <si>
    <t>272108</t>
  </si>
  <si>
    <t/>
  </si>
  <si>
    <t>枚方市のＰＲにつながる魅力があり、総務省が示す「地場産品基準」を満たす商品であること。</t>
    <phoneticPr fontId="16"/>
  </si>
  <si>
    <t>品質及び数量の面において安定供給が見込めること。ただし、季節限定、期間限定等の場合は、提供期間内において安定供給が見込めるものであること。</t>
    <phoneticPr fontId="16"/>
  </si>
  <si>
    <t>食品衛生法、食品表示法、商標法、特許法、著作権法、不正競争防止法、不当景品類及び不当表示法など関係法規を遵守し、違反していないものであること。</t>
    <phoneticPr fontId="16"/>
  </si>
  <si>
    <t>返礼品に関する情報（返礼品の説明文や写真データ等）が提供可能であること。写真データ等について、返礼品提供事業者以外の第三者が著作権を持つ画像を使用する場合には、必ず利用の許諾を受けていること。</t>
    <phoneticPr fontId="16"/>
  </si>
  <si>
    <t>（エ) 返礼品に関する情報について</t>
    <rPh sb="4" eb="7">
      <t>ヘンレイヒン</t>
    </rPh>
    <rPh sb="8" eb="9">
      <t>カン</t>
    </rPh>
    <rPh sb="11" eb="13">
      <t>ジョウホウ</t>
    </rPh>
    <phoneticPr fontId="16"/>
  </si>
  <si>
    <t>（オ) 返礼品に関する情報について</t>
    <rPh sb="4" eb="7">
      <t>ヘンレイヒン</t>
    </rPh>
    <rPh sb="8" eb="9">
      <t>カン</t>
    </rPh>
    <rPh sb="11" eb="13">
      <t>ジョウホウ</t>
    </rPh>
    <phoneticPr fontId="16"/>
  </si>
  <si>
    <t>営業許可と食品表示について、枚方市保健所などとの事前協議が完了しているものであること（製造拠点の管轄の保健所や必要に応じて都道府県関連部署にも確認が必要なものがあります）。</t>
    <phoneticPr fontId="16"/>
  </si>
  <si>
    <t>●食品に関連する要件</t>
    <phoneticPr fontId="16"/>
  </si>
  <si>
    <t>●全ての返礼品に共通する要件</t>
    <phoneticPr fontId="16"/>
  </si>
  <si>
    <t>・要件（ア）～（カ）をご確認の上、記入例にならってご記入ください</t>
    <phoneticPr fontId="16"/>
  </si>
  <si>
    <t>飲食物については、寄附者のもとに到着後５日間以上の賞味（消費）期限が保証されるものであること。</t>
    <phoneticPr fontId="16"/>
  </si>
  <si>
    <t>（カ)飲食物の場合における賞味（消費）期限について</t>
    <phoneticPr fontId="16"/>
  </si>
  <si>
    <t>↓食品ラベル画像を添付</t>
    <rPh sb="1" eb="3">
      <t>ショクヒン</t>
    </rPh>
    <rPh sb="6" eb="8">
      <t>ガゾウ</t>
    </rPh>
    <rPh sb="9" eb="11">
      <t>テンプ</t>
    </rPh>
    <phoneticPr fontId="16"/>
  </si>
  <si>
    <t>枚方市ふるさと寄附金　協力事業者申請書（変更・追加用）</t>
    <rPh sb="20" eb="22">
      <t>ヘンコウ</t>
    </rPh>
    <rPh sb="23" eb="25">
      <t>ツイカ</t>
    </rPh>
    <phoneticPr fontId="16"/>
  </si>
  <si>
    <t>＜追加する品目＞</t>
    <rPh sb="1" eb="3">
      <t>ツイカ</t>
    </rPh>
    <rPh sb="5" eb="7">
      <t>ヒンモク</t>
    </rPh>
    <phoneticPr fontId="16"/>
  </si>
  <si>
    <t>＜変更する品目＞</t>
    <rPh sb="1" eb="3">
      <t>ヘンコウ</t>
    </rPh>
    <phoneticPr fontId="16"/>
  </si>
  <si>
    <t>寄附金額（税込）</t>
    <rPh sb="0" eb="4">
      <t>キフキンガク</t>
    </rPh>
    <rPh sb="5" eb="7">
      <t>ゼイコ</t>
    </rPh>
    <phoneticPr fontId="16"/>
  </si>
  <si>
    <t>返　礼　品　名　称</t>
    <rPh sb="0" eb="1">
      <t>ヘン</t>
    </rPh>
    <rPh sb="2" eb="3">
      <t>レイ</t>
    </rPh>
    <rPh sb="4" eb="5">
      <t>ヒン</t>
    </rPh>
    <rPh sb="6" eb="7">
      <t>ナ</t>
    </rPh>
    <rPh sb="8" eb="9">
      <t>ショウ</t>
    </rPh>
    <phoneticPr fontId="16"/>
  </si>
  <si>
    <t>提供価格（税込）</t>
    <rPh sb="0" eb="2">
      <t>テイキョウ</t>
    </rPh>
    <rPh sb="2" eb="4">
      <t>カカク</t>
    </rPh>
    <rPh sb="5" eb="7">
      <t>ゼイコ</t>
    </rPh>
    <phoneticPr fontId="16"/>
  </si>
  <si>
    <t>記</t>
    <rPh sb="0" eb="1">
      <t>キ</t>
    </rPh>
    <phoneticPr fontId="16"/>
  </si>
  <si>
    <t>入</t>
    <rPh sb="0" eb="1">
      <t>ニュウ</t>
    </rPh>
    <phoneticPr fontId="16"/>
  </si>
  <si>
    <t>例</t>
    <rPh sb="0" eb="1">
      <t>レイ</t>
    </rPh>
    <phoneticPr fontId="16"/>
  </si>
  <si>
    <t>変更前</t>
    <rPh sb="0" eb="3">
      <t>ヘンコウマエ</t>
    </rPh>
    <phoneticPr fontId="16"/>
  </si>
  <si>
    <t>変更後</t>
    <rPh sb="0" eb="3">
      <t>ヘンコウゴ</t>
    </rPh>
    <phoneticPr fontId="16"/>
  </si>
  <si>
    <t>＜変更理由・内容＞
消費増税や物価上昇の影響により、提供価格を変更し、寄附区分を20,000円とする。</t>
    <phoneticPr fontId="16"/>
  </si>
  <si>
    <r>
      <rPr>
        <sz val="10.5"/>
        <color theme="1"/>
        <rFont val="ＭＳ 明朝"/>
        <family val="1"/>
        <charset val="128"/>
      </rPr>
      <t>＜変更理由・内容＞</t>
    </r>
    <r>
      <rPr>
        <sz val="10.5"/>
        <color rgb="FF948A54"/>
        <rFont val="ＭＳ 明朝"/>
        <family val="1"/>
        <charset val="128"/>
      </rPr>
      <t xml:space="preserve">
</t>
    </r>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</si>
</sst>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quot;円&quot;;[Red]\-#,##0"/>
    <numFmt numFmtId="178" formatCode="0;[Red]0"/>
  </numFmts>
  <fonts count="57" x14ac:knownFonts="1">
    <font>
      <sz val="11"/>
      <color theme="1"/>
      <name val="游ゴシック"/>
      <family val="2"/>
      <charset val="128"/>
      <scheme val="minor"/>
    </font>
    <font>
      <sz val="11"/>
      <color theme="1"/>
      <name val="游ゴシック"/>
      <family val="2"/>
      <charset val="128"/>
      <scheme val="minor"/>
    </font>
    <font>
      <sz val="12"/>
      <color rgb="FF000000"/>
      <name val="ＭＳ 明朝"/>
      <family val="1"/>
      <charset val="128"/>
    </font>
    <font>
      <sz val="12"/>
      <color rgb="FFFF0000"/>
      <name val="ＭＳ 明朝"/>
      <family val="1"/>
      <charset val="128"/>
    </font>
    <font>
      <sz val="11"/>
      <color rgb="FF000000"/>
      <name val="ＭＳ 明朝"/>
      <family val="1"/>
      <charset val="128"/>
    </font>
    <font>
      <sz val="11"/>
      <color theme="1"/>
      <name val="Century"/>
      <family val="1"/>
    </font>
    <font>
      <sz val="12"/>
      <color theme="1"/>
      <name val="ＭＳ 明朝"/>
      <family val="1"/>
      <charset val="128"/>
    </font>
    <font>
      <sz val="11"/>
      <color theme="1"/>
      <name val="ＭＳ 明朝"/>
      <family val="1"/>
      <charset val="128"/>
    </font>
    <font>
      <sz val="10.5"/>
      <color rgb="FF948A54"/>
      <name val="ＭＳ 明朝"/>
      <family val="1"/>
      <charset val="128"/>
    </font>
    <font>
      <sz val="10.5"/>
      <color theme="1"/>
      <name val="ＭＳ 明朝"/>
      <family val="1"/>
      <charset val="128"/>
    </font>
    <font>
      <b/>
      <u/>
      <sz val="12"/>
      <color theme="1"/>
      <name val="ＭＳ 明朝"/>
      <family val="1"/>
      <charset val="128"/>
    </font>
    <font>
      <b/>
      <sz val="10.5"/>
      <color theme="1"/>
      <name val="ＭＳ 明朝"/>
      <family val="1"/>
      <charset val="128"/>
    </font>
    <font>
      <b/>
      <sz val="12"/>
      <color rgb="FFFF0000"/>
      <name val="ＭＳ 明朝"/>
      <family val="1"/>
      <charset val="128"/>
    </font>
    <font>
      <u/>
      <sz val="11"/>
      <color theme="1"/>
      <name val="ＭＳ 明朝"/>
      <family val="1"/>
      <charset val="128"/>
    </font>
    <font>
      <sz val="10"/>
      <color theme="1"/>
      <name val="ＭＳ 明朝"/>
      <family val="1"/>
      <charset val="128"/>
    </font>
    <font>
      <b/>
      <sz val="10.5"/>
      <color rgb="FFFF0000"/>
      <name val="ＭＳ 明朝"/>
      <family val="1"/>
      <charset val="128"/>
    </font>
    <font>
      <sz val="6"/>
      <name val="游ゴシック"/>
      <family val="2"/>
      <charset val="128"/>
      <scheme val="minor"/>
    </font>
    <font>
      <sz val="10"/>
      <color rgb="FF000000"/>
      <name val="ＭＳ 明朝"/>
      <family val="1"/>
      <charset val="128"/>
    </font>
    <font>
      <b/>
      <u/>
      <sz val="16"/>
      <color theme="1"/>
      <name val="ＭＳ 明朝"/>
      <family val="1"/>
      <charset val="128"/>
    </font>
    <font>
      <sz val="11"/>
      <color theme="1"/>
      <name val="ＭＳ Ｐ明朝"/>
      <family val="1"/>
      <charset val="128"/>
    </font>
    <font>
      <sz val="11"/>
      <color theme="1"/>
      <name val="游ゴシック"/>
      <family val="2"/>
      <scheme val="minor"/>
    </font>
    <font>
      <sz val="14"/>
      <color theme="1"/>
      <name val="游ゴシック"/>
      <family val="3"/>
      <charset val="128"/>
      <scheme val="minor"/>
    </font>
    <font>
      <sz val="16"/>
      <color theme="1"/>
      <name val="ＭＳ Ｐ明朝"/>
      <family val="1"/>
      <charset val="128"/>
    </font>
    <font>
      <b/>
      <sz val="14"/>
      <color rgb="FF0070C0"/>
      <name val="ＭＳ Ｐ明朝"/>
      <family val="1"/>
      <charset val="128"/>
    </font>
    <font>
      <sz val="14"/>
      <name val="ＭＳ Ｐゴシック"/>
      <family val="3"/>
      <charset val="128"/>
    </font>
    <font>
      <sz val="14"/>
      <color theme="1"/>
      <name val="ＭＳ Ｐ明朝"/>
      <family val="1"/>
      <charset val="128"/>
    </font>
    <font>
      <sz val="16"/>
      <name val="ＭＳ Ｐゴシック"/>
      <family val="3"/>
      <charset val="128"/>
    </font>
    <font>
      <sz val="6"/>
      <name val="游ゴシック"/>
      <family val="3"/>
      <charset val="128"/>
      <scheme val="minor"/>
    </font>
    <font>
      <sz val="12"/>
      <color theme="1"/>
      <name val="ＭＳ Ｐ明朝"/>
      <family val="1"/>
      <charset val="128"/>
    </font>
    <font>
      <sz val="14"/>
      <color theme="1"/>
      <name val="ＭＳ Ｐゴシック"/>
      <family val="3"/>
      <charset val="128"/>
    </font>
    <font>
      <sz val="16"/>
      <color theme="1"/>
      <name val="ＭＳ Ｐゴシック"/>
      <family val="3"/>
      <charset val="128"/>
    </font>
    <font>
      <b/>
      <sz val="16"/>
      <color rgb="FF0070C0"/>
      <name val="ＭＳ Ｐ明朝"/>
      <family val="1"/>
      <charset val="128"/>
    </font>
    <font>
      <b/>
      <sz val="14"/>
      <color theme="1"/>
      <name val="ＭＳ Ｐ明朝"/>
      <family val="1"/>
      <charset val="128"/>
    </font>
    <font>
      <sz val="14"/>
      <color theme="1"/>
      <name val="游ゴシック"/>
      <family val="2"/>
      <scheme val="minor"/>
    </font>
    <font>
      <sz val="14"/>
      <name val="游ゴシック"/>
      <family val="3"/>
      <charset val="128"/>
      <scheme val="minor"/>
    </font>
    <font>
      <sz val="12"/>
      <color theme="1"/>
      <name val="游ゴシック"/>
      <family val="3"/>
      <charset val="128"/>
      <scheme val="minor"/>
    </font>
    <font>
      <sz val="16"/>
      <name val="游ゴシック"/>
      <family val="3"/>
      <charset val="128"/>
      <scheme val="minor"/>
    </font>
    <font>
      <sz val="16"/>
      <name val="游ゴシック"/>
      <family val="2"/>
      <scheme val="minor"/>
    </font>
    <font>
      <u/>
      <sz val="14"/>
      <color theme="1"/>
      <name val="游ゴシック"/>
      <family val="3"/>
      <charset val="128"/>
      <scheme val="minor"/>
    </font>
    <font>
      <u/>
      <sz val="14"/>
      <name val="游ゴシック"/>
      <family val="3"/>
      <charset val="128"/>
      <scheme val="minor"/>
    </font>
    <font>
      <u/>
      <sz val="14"/>
      <color theme="1"/>
      <name val="ＭＳ Ｐゴシック"/>
      <family val="3"/>
      <charset val="128"/>
    </font>
    <font>
      <u/>
      <sz val="14"/>
      <name val="ＭＳ Ｐゴシック"/>
      <family val="3"/>
      <charset val="128"/>
    </font>
    <font>
      <sz val="14"/>
      <color rgb="FF00B050"/>
      <name val="游ゴシック"/>
      <family val="2"/>
      <scheme val="minor"/>
    </font>
    <font>
      <sz val="14"/>
      <color rgb="FF0070C0"/>
      <name val="游ゴシック"/>
      <family val="2"/>
      <scheme val="minor"/>
    </font>
    <font>
      <sz val="11"/>
      <color rgb="FFFF0000"/>
      <name val="游ゴシック"/>
      <family val="2"/>
      <scheme val="minor"/>
    </font>
    <font>
      <sz val="16"/>
      <color theme="1"/>
      <name val="游ゴシック"/>
      <family val="3"/>
      <charset val="128"/>
      <scheme val="minor"/>
    </font>
    <font>
      <sz val="16"/>
      <color theme="1"/>
      <name val="游ゴシック"/>
      <family val="2"/>
      <scheme val="minor"/>
    </font>
    <font>
      <sz val="20"/>
      <name val="ＭＳ Ｐゴシック"/>
      <family val="3"/>
      <charset val="128"/>
    </font>
    <font>
      <sz val="18"/>
      <color theme="1"/>
      <name val="ＭＳ Ｐゴシック"/>
      <family val="3"/>
      <charset val="128"/>
    </font>
    <font>
      <sz val="14"/>
      <name val="ＭＳ Ｐ明朝"/>
      <family val="1"/>
      <charset val="128"/>
    </font>
    <font>
      <sz val="18"/>
      <color theme="1"/>
      <name val="游ゴシック"/>
      <family val="2"/>
      <scheme val="minor"/>
    </font>
    <font>
      <sz val="18"/>
      <color theme="1"/>
      <name val="游ゴシック"/>
      <family val="3"/>
      <charset val="128"/>
      <scheme val="minor"/>
    </font>
    <font>
      <b/>
      <sz val="11"/>
      <color theme="1"/>
      <name val="ＭＳ 明朝"/>
      <family val="1"/>
      <charset val="128"/>
    </font>
    <font>
      <b/>
      <sz val="12"/>
      <color theme="1"/>
      <name val="ＭＳ 明朝"/>
      <family val="1"/>
      <charset val="128"/>
    </font>
    <font>
      <b/>
      <sz val="14"/>
      <color rgb="FF000000"/>
      <name val="ＭＳ 明朝"/>
      <family val="1"/>
      <charset val="128"/>
    </font>
    <font>
      <sz val="11"/>
      <color rgb="FFFF0000"/>
      <name val="ＭＳ 明朝"/>
      <family val="1"/>
      <charset val="128"/>
    </font>
    <font>
      <b/>
      <u val="double"/>
      <sz val="14"/>
      <color rgb="FFFF0000"/>
      <name val="ＭＳ 明朝"/>
      <family val="1"/>
      <charset val="128"/>
    </font>
  </fonts>
  <fills count="11">
    <fill>
      <patternFill patternType="none"/>
    </fill>
    <fill>
      <patternFill patternType="gray125"/>
    </fill>
    <fill>
      <patternFill patternType="solid">
        <fgColor rgb="FFF2F2F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C000"/>
        <bgColor indexed="64"/>
      </patternFill>
    </fill>
    <fill>
      <patternFill patternType="solid">
        <fgColor rgb="FFD9E1F2"/>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Dashed">
        <color indexed="64"/>
      </right>
      <top/>
      <bottom/>
      <diagonal/>
    </border>
    <border>
      <left/>
      <right style="mediumDashed">
        <color indexed="64"/>
      </right>
      <top style="mediumDashed">
        <color indexed="64"/>
      </top>
      <bottom style="mediumDashed">
        <color indexed="64"/>
      </bottom>
      <diagonal/>
    </border>
    <border>
      <left style="medium">
        <color indexed="64"/>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indexed="64"/>
      </top>
      <bottom/>
      <diagonal/>
    </border>
    <border>
      <left style="thin">
        <color auto="1"/>
      </left>
      <right style="thin">
        <color auto="1"/>
      </right>
      <top style="hair">
        <color auto="1"/>
      </top>
      <bottom style="thin">
        <color auto="1"/>
      </bottom>
      <diagonal/>
    </border>
    <border>
      <left style="thin">
        <color indexed="64"/>
      </left>
      <right style="thin">
        <color auto="1"/>
      </right>
      <top/>
      <bottom/>
      <diagonal/>
    </border>
    <border>
      <left/>
      <right/>
      <top style="hair">
        <color auto="1"/>
      </top>
      <bottom/>
      <diagonal/>
    </border>
    <border>
      <left style="thin">
        <color auto="1"/>
      </left>
      <right/>
      <top style="hair">
        <color indexed="64"/>
      </top>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style="thin">
        <color indexed="64"/>
      </right>
      <top/>
      <bottom style="thin">
        <color indexed="64"/>
      </bottom>
      <diagonal/>
    </border>
    <border>
      <left/>
      <right/>
      <top/>
      <bottom style="thin">
        <color indexed="64"/>
      </bottom>
      <diagonal/>
    </border>
    <border>
      <left style="thin">
        <color auto="1"/>
      </left>
      <right/>
      <top/>
      <bottom style="thin">
        <color auto="1"/>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auto="1"/>
      </left>
      <right/>
      <top style="hair">
        <color indexed="64"/>
      </top>
      <bottom style="thin">
        <color indexed="64"/>
      </bottom>
      <diagonal/>
    </border>
    <border>
      <left style="thin">
        <color auto="1"/>
      </left>
      <right/>
      <top/>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bottom style="thin">
        <color auto="1"/>
      </bottom>
      <diagonal style="thin">
        <color auto="1"/>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hair">
        <color indexed="64"/>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style="hair">
        <color indexed="64"/>
      </bottom>
      <diagonal/>
    </border>
    <border>
      <left style="thin">
        <color auto="1"/>
      </left>
      <right style="thin">
        <color auto="1"/>
      </right>
      <top style="medium">
        <color indexed="64"/>
      </top>
      <bottom/>
      <diagonal/>
    </border>
    <border>
      <left style="thin">
        <color auto="1"/>
      </left>
      <right style="medium">
        <color indexed="64"/>
      </right>
      <top style="hair">
        <color indexed="64"/>
      </top>
      <bottom style="thin">
        <color auto="1"/>
      </bottom>
      <diagonal/>
    </border>
    <border>
      <left style="thin">
        <color auto="1"/>
      </left>
      <right style="medium">
        <color indexed="64"/>
      </right>
      <top style="medium">
        <color indexed="64"/>
      </top>
      <bottom/>
      <diagonal/>
    </border>
  </borders>
  <cellStyleXfs count="5">
    <xf numFmtId="0" fontId="0" fillId="0" borderId="0">
      <alignment vertical="center"/>
    </xf>
    <xf numFmtId="0" fontId="20" fillId="0" borderId="0"/>
    <xf numFmtId="9" fontId="20" fillId="0" borderId="0" applyFont="0" applyFill="0" applyBorder="0" applyAlignment="0" applyProtection="0">
      <alignment vertical="center"/>
    </xf>
    <xf numFmtId="38" fontId="20" fillId="0" borderId="0" applyFont="0" applyFill="0" applyBorder="0" applyAlignment="0" applyProtection="0">
      <alignment vertical="center"/>
    </xf>
    <xf numFmtId="0" fontId="1" fillId="0" borderId="0">
      <alignment vertical="center"/>
    </xf>
  </cellStyleXfs>
  <cellXfs count="260">
    <xf numFmtId="0" fontId="0" fillId="0" borderId="0" xfId="0">
      <alignment vertical="center"/>
    </xf>
    <xf numFmtId="0" fontId="2" fillId="0" borderId="0" xfId="0" applyFont="1" applyAlignment="1">
      <alignment horizontal="left" vertical="center" wrapText="1"/>
    </xf>
    <xf numFmtId="0" fontId="0" fillId="0" borderId="0" xfId="0" applyAlignment="1">
      <alignment horizontal="center" vertical="center"/>
    </xf>
    <xf numFmtId="0" fontId="6" fillId="0" borderId="0" xfId="0" applyFont="1" applyAlignment="1">
      <alignment horizontal="center" vertical="center"/>
    </xf>
    <xf numFmtId="0" fontId="15" fillId="0" borderId="5" xfId="0" applyFont="1" applyBorder="1" applyAlignment="1">
      <alignment horizontal="center" vertical="center" wrapText="1"/>
    </xf>
    <xf numFmtId="0" fontId="14" fillId="0" borderId="0" xfId="0" applyFont="1" applyAlignment="1">
      <alignment horizontal="left" vertical="center" wrapText="1"/>
    </xf>
    <xf numFmtId="0" fontId="6" fillId="0" borderId="0" xfId="0" applyFont="1">
      <alignment vertical="center"/>
    </xf>
    <xf numFmtId="0" fontId="2" fillId="0" borderId="0" xfId="0" applyFont="1" applyAlignment="1">
      <alignment horizontal="center" vertical="center" wrapText="1"/>
    </xf>
    <xf numFmtId="0" fontId="17" fillId="0" borderId="0" xfId="0" applyFont="1" applyAlignment="1">
      <alignment horizontal="center" vertical="center" wrapText="1"/>
    </xf>
    <xf numFmtId="0" fontId="13" fillId="0" borderId="0" xfId="0" applyFont="1" applyBorder="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0" fontId="7" fillId="0" borderId="1" xfId="0" applyFont="1" applyBorder="1" applyAlignment="1">
      <alignment horizontal="justify" vertical="center" wrapText="1"/>
    </xf>
    <xf numFmtId="0" fontId="7" fillId="0" borderId="0" xfId="0" applyFont="1" applyAlignment="1">
      <alignment horizontal="left" vertical="center" wrapText="1"/>
    </xf>
    <xf numFmtId="0" fontId="0" fillId="0" borderId="0" xfId="0" applyFont="1">
      <alignment vertical="center"/>
    </xf>
    <xf numFmtId="0" fontId="20" fillId="0" borderId="0" xfId="1" applyAlignment="1">
      <alignment vertical="center"/>
    </xf>
    <xf numFmtId="0" fontId="20" fillId="0" borderId="0" xfId="1" applyAlignment="1">
      <alignment horizontal="center" vertical="center"/>
    </xf>
    <xf numFmtId="0" fontId="20" fillId="0" borderId="0" xfId="1" applyAlignment="1">
      <alignment horizontal="center" vertical="center" wrapText="1"/>
    </xf>
    <xf numFmtId="0" fontId="21" fillId="0" borderId="0" xfId="1" applyFont="1" applyAlignment="1">
      <alignment vertical="center"/>
    </xf>
    <xf numFmtId="0" fontId="22" fillId="0" borderId="7" xfId="1" applyFont="1" applyBorder="1" applyAlignment="1">
      <alignment vertical="center" wrapText="1"/>
    </xf>
    <xf numFmtId="0" fontId="23" fillId="5" borderId="7" xfId="1" applyFont="1" applyFill="1" applyBorder="1" applyAlignment="1">
      <alignment horizontal="left" vertical="center"/>
    </xf>
    <xf numFmtId="0" fontId="24" fillId="5" borderId="7" xfId="1" applyFont="1" applyFill="1" applyBorder="1" applyAlignment="1">
      <alignment horizontal="center" vertical="center" wrapText="1"/>
    </xf>
    <xf numFmtId="0" fontId="25" fillId="0" borderId="8" xfId="1" applyFont="1" applyFill="1" applyBorder="1" applyAlignment="1">
      <alignment horizontal="center" vertical="center"/>
    </xf>
    <xf numFmtId="176" fontId="22" fillId="6" borderId="8" xfId="2" applyNumberFormat="1" applyFont="1" applyFill="1" applyBorder="1" applyAlignment="1" applyProtection="1">
      <alignment horizontal="right" vertical="center"/>
    </xf>
    <xf numFmtId="177" fontId="25" fillId="0" borderId="7" xfId="3" applyNumberFormat="1" applyFont="1" applyBorder="1" applyAlignment="1" applyProtection="1">
      <alignment horizontal="right" vertical="center" shrinkToFit="1"/>
    </xf>
    <xf numFmtId="0" fontId="25" fillId="0" borderId="7" xfId="1" applyFont="1" applyBorder="1" applyAlignment="1">
      <alignment horizontal="center" vertical="center"/>
    </xf>
    <xf numFmtId="0" fontId="25" fillId="6" borderId="8" xfId="1" applyFont="1" applyFill="1" applyBorder="1" applyAlignment="1">
      <alignment horizontal="center" vertical="center"/>
    </xf>
    <xf numFmtId="0" fontId="25" fillId="0" borderId="0" xfId="1" applyFont="1" applyAlignment="1">
      <alignment vertical="center"/>
    </xf>
    <xf numFmtId="0" fontId="25" fillId="0" borderId="8" xfId="1" applyFont="1" applyFill="1" applyBorder="1" applyAlignment="1">
      <alignment horizontal="center" vertical="center" wrapText="1"/>
    </xf>
    <xf numFmtId="0" fontId="25" fillId="0" borderId="7" xfId="1" applyFont="1" applyFill="1" applyBorder="1" applyAlignment="1">
      <alignment vertical="center" wrapText="1"/>
    </xf>
    <xf numFmtId="0" fontId="25" fillId="0" borderId="8" xfId="1" applyFont="1" applyFill="1" applyBorder="1" applyAlignment="1">
      <alignment vertical="center" wrapText="1"/>
    </xf>
    <xf numFmtId="176" fontId="25" fillId="6" borderId="8" xfId="2" applyNumberFormat="1" applyFont="1" applyFill="1" applyBorder="1" applyAlignment="1" applyProtection="1">
      <alignment horizontal="right" vertical="center"/>
    </xf>
    <xf numFmtId="177" fontId="25" fillId="0" borderId="8" xfId="3" applyNumberFormat="1" applyFont="1" applyFill="1" applyBorder="1" applyAlignment="1" applyProtection="1">
      <alignment horizontal="right" vertical="center" shrinkToFit="1"/>
    </xf>
    <xf numFmtId="0" fontId="25" fillId="7" borderId="7" xfId="1" applyFont="1" applyFill="1" applyBorder="1" applyAlignment="1">
      <alignment vertical="center" wrapText="1"/>
    </xf>
    <xf numFmtId="0" fontId="26" fillId="7" borderId="7" xfId="1" applyFont="1" applyFill="1" applyBorder="1" applyAlignment="1">
      <alignment horizontal="center" vertical="center" wrapText="1"/>
    </xf>
    <xf numFmtId="0" fontId="23" fillId="7" borderId="7" xfId="1" applyFont="1" applyFill="1" applyBorder="1" applyAlignment="1">
      <alignment horizontal="center" vertical="center"/>
    </xf>
    <xf numFmtId="0" fontId="25" fillId="7" borderId="8" xfId="1" applyFont="1" applyFill="1" applyBorder="1" applyAlignment="1">
      <alignment vertical="center" wrapText="1"/>
    </xf>
    <xf numFmtId="0" fontId="25" fillId="7" borderId="8" xfId="1" applyFont="1" applyFill="1" applyBorder="1" applyAlignment="1">
      <alignment horizontal="center" vertical="center" wrapText="1"/>
    </xf>
    <xf numFmtId="176" fontId="25" fillId="7" borderId="8" xfId="2" applyNumberFormat="1" applyFont="1" applyFill="1" applyBorder="1" applyAlignment="1" applyProtection="1">
      <alignment horizontal="right" vertical="center"/>
    </xf>
    <xf numFmtId="177" fontId="25" fillId="7" borderId="8" xfId="3" applyNumberFormat="1" applyFont="1" applyFill="1" applyBorder="1" applyAlignment="1" applyProtection="1">
      <alignment horizontal="right" vertical="center" shrinkToFit="1"/>
    </xf>
    <xf numFmtId="0" fontId="25" fillId="7" borderId="8" xfId="1" applyFont="1" applyFill="1" applyBorder="1" applyAlignment="1">
      <alignment vertical="center"/>
    </xf>
    <xf numFmtId="0" fontId="25" fillId="7" borderId="8" xfId="1" applyFont="1" applyFill="1" applyBorder="1" applyAlignment="1">
      <alignment horizontal="center" vertical="center"/>
    </xf>
    <xf numFmtId="0" fontId="25" fillId="7" borderId="8" xfId="1" applyFont="1" applyFill="1" applyBorder="1" applyAlignment="1">
      <alignment horizontal="left" vertical="center" wrapText="1"/>
    </xf>
    <xf numFmtId="177" fontId="25" fillId="7" borderId="7" xfId="3" applyNumberFormat="1" applyFont="1" applyFill="1" applyBorder="1" applyAlignment="1" applyProtection="1">
      <alignment horizontal="right" vertical="center" shrinkToFit="1"/>
    </xf>
    <xf numFmtId="176" fontId="28" fillId="7" borderId="8" xfId="2" applyNumberFormat="1" applyFont="1" applyFill="1" applyBorder="1" applyAlignment="1" applyProtection="1">
      <alignment horizontal="right" vertical="center"/>
    </xf>
    <xf numFmtId="0" fontId="23" fillId="7" borderId="7" xfId="1" applyFont="1" applyFill="1" applyBorder="1" applyAlignment="1">
      <alignment horizontal="center" vertical="center" wrapText="1"/>
    </xf>
    <xf numFmtId="0" fontId="21" fillId="0" borderId="0" xfId="1" applyFont="1" applyAlignment="1">
      <alignment horizontal="center" vertical="center"/>
    </xf>
    <xf numFmtId="0" fontId="25" fillId="0" borderId="0" xfId="1" applyFont="1" applyAlignment="1">
      <alignment horizontal="center" vertical="center"/>
    </xf>
    <xf numFmtId="0" fontId="29" fillId="3" borderId="7" xfId="1" applyFont="1" applyFill="1" applyBorder="1" applyAlignment="1">
      <alignment horizontal="center" vertical="center" wrapText="1"/>
    </xf>
    <xf numFmtId="0" fontId="24" fillId="3" borderId="7" xfId="1" applyFont="1" applyFill="1" applyBorder="1" applyAlignment="1">
      <alignment horizontal="center" vertical="center" wrapText="1"/>
    </xf>
    <xf numFmtId="0" fontId="30" fillId="3" borderId="7" xfId="1" applyFont="1" applyFill="1" applyBorder="1" applyAlignment="1">
      <alignment horizontal="center" vertical="center" wrapText="1"/>
    </xf>
    <xf numFmtId="0" fontId="30" fillId="3" borderId="7" xfId="1" applyFont="1" applyFill="1" applyBorder="1" applyAlignment="1">
      <alignment horizontal="center" vertical="center"/>
    </xf>
    <xf numFmtId="0" fontId="26" fillId="3" borderId="7" xfId="1" applyFont="1" applyFill="1" applyBorder="1" applyAlignment="1">
      <alignment horizontal="center" vertical="center" wrapText="1"/>
    </xf>
    <xf numFmtId="0" fontId="29" fillId="3" borderId="7" xfId="1" applyFont="1" applyFill="1" applyBorder="1" applyAlignment="1">
      <alignment horizontal="center" vertical="center"/>
    </xf>
    <xf numFmtId="0" fontId="23" fillId="0" borderId="0" xfId="1" applyFont="1" applyAlignment="1">
      <alignment horizontal="left" vertical="center"/>
    </xf>
    <xf numFmtId="0" fontId="19" fillId="0" borderId="0" xfId="1" applyFont="1" applyAlignment="1">
      <alignment vertical="center"/>
    </xf>
    <xf numFmtId="0" fontId="19" fillId="0" borderId="0" xfId="1" applyFont="1" applyAlignment="1">
      <alignment vertical="center" wrapText="1"/>
    </xf>
    <xf numFmtId="0" fontId="31" fillId="0" borderId="0" xfId="1" applyFont="1" applyAlignment="1">
      <alignment vertical="center"/>
    </xf>
    <xf numFmtId="0" fontId="32" fillId="0" borderId="0" xfId="1" applyFont="1" applyAlignment="1">
      <alignment vertical="center"/>
    </xf>
    <xf numFmtId="0" fontId="19" fillId="0" borderId="0" xfId="1" applyFont="1" applyAlignment="1">
      <alignment horizontal="center" vertical="center" wrapText="1"/>
    </xf>
    <xf numFmtId="0" fontId="19" fillId="0" borderId="9" xfId="1" applyFont="1" applyBorder="1" applyAlignment="1">
      <alignment vertical="center"/>
    </xf>
    <xf numFmtId="0" fontId="33" fillId="0" borderId="0" xfId="1" applyFont="1" applyAlignment="1">
      <alignment vertical="center"/>
    </xf>
    <xf numFmtId="0" fontId="23" fillId="0" borderId="0" xfId="1" applyFont="1" applyAlignment="1">
      <alignment vertical="center"/>
    </xf>
    <xf numFmtId="0" fontId="32" fillId="0" borderId="0" xfId="1" applyFont="1" applyBorder="1" applyAlignment="1">
      <alignment horizontal="center" vertical="center"/>
    </xf>
    <xf numFmtId="0" fontId="23" fillId="0" borderId="0" xfId="1" applyFont="1" applyBorder="1" applyAlignment="1">
      <alignment horizontal="center" vertical="center"/>
    </xf>
    <xf numFmtId="0" fontId="24" fillId="0" borderId="10" xfId="1" applyFont="1" applyFill="1" applyBorder="1" applyAlignment="1">
      <alignment vertical="center" wrapText="1"/>
    </xf>
    <xf numFmtId="0" fontId="21" fillId="0" borderId="10" xfId="1" applyFont="1" applyBorder="1" applyAlignment="1">
      <alignment horizontal="left" vertical="center" wrapText="1"/>
    </xf>
    <xf numFmtId="0" fontId="29" fillId="0" borderId="10" xfId="1" applyFont="1" applyBorder="1" applyAlignment="1">
      <alignment horizontal="left" vertical="center" wrapText="1"/>
    </xf>
    <xf numFmtId="0" fontId="34" fillId="3" borderId="8" xfId="1" applyFont="1" applyFill="1" applyBorder="1" applyAlignment="1">
      <alignment horizontal="center" vertical="center"/>
    </xf>
    <xf numFmtId="0" fontId="25" fillId="0" borderId="11" xfId="1" applyFont="1" applyBorder="1" applyAlignment="1">
      <alignment vertical="center"/>
    </xf>
    <xf numFmtId="0" fontId="24" fillId="0" borderId="14" xfId="1" applyFont="1" applyFill="1" applyBorder="1" applyAlignment="1">
      <alignment vertical="center" wrapText="1"/>
    </xf>
    <xf numFmtId="0" fontId="34" fillId="3" borderId="14" xfId="1" applyFont="1" applyFill="1" applyBorder="1" applyAlignment="1">
      <alignment horizontal="center" vertical="center"/>
    </xf>
    <xf numFmtId="0" fontId="32" fillId="0" borderId="0" xfId="1" applyFont="1" applyBorder="1" applyAlignment="1">
      <alignment vertical="center"/>
    </xf>
    <xf numFmtId="0" fontId="34" fillId="3" borderId="14" xfId="1" applyFont="1" applyFill="1" applyBorder="1" applyAlignment="1">
      <alignment horizontal="center" vertical="center" wrapText="1"/>
    </xf>
    <xf numFmtId="0" fontId="29" fillId="5" borderId="14" xfId="1" applyFont="1" applyFill="1" applyBorder="1" applyAlignment="1">
      <alignment vertical="center" wrapText="1"/>
    </xf>
    <xf numFmtId="0" fontId="21" fillId="3" borderId="14" xfId="1" applyFont="1" applyFill="1" applyBorder="1" applyAlignment="1">
      <alignment horizontal="center" vertical="center"/>
    </xf>
    <xf numFmtId="0" fontId="33" fillId="0" borderId="0" xfId="1" applyFont="1" applyAlignment="1">
      <alignment horizontal="center" vertical="center"/>
    </xf>
    <xf numFmtId="0" fontId="29" fillId="0" borderId="14" xfId="1" applyFont="1" applyFill="1" applyBorder="1" applyAlignment="1">
      <alignment vertical="center" wrapText="1"/>
    </xf>
    <xf numFmtId="0" fontId="21" fillId="3" borderId="14" xfId="1" applyFont="1" applyFill="1" applyBorder="1" applyAlignment="1">
      <alignment horizontal="center" vertical="center" wrapText="1"/>
    </xf>
    <xf numFmtId="0" fontId="34" fillId="0" borderId="14" xfId="1" applyFont="1" applyFill="1" applyBorder="1" applyAlignment="1">
      <alignment vertical="center" wrapText="1"/>
    </xf>
    <xf numFmtId="0" fontId="32" fillId="0" borderId="0" xfId="1" applyFont="1" applyAlignment="1">
      <alignment horizontal="center" vertical="center"/>
    </xf>
    <xf numFmtId="0" fontId="23" fillId="0" borderId="0" xfId="1" applyFont="1" applyBorder="1" applyAlignment="1">
      <alignment horizontal="left" vertical="center"/>
    </xf>
    <xf numFmtId="0" fontId="23" fillId="0" borderId="0" xfId="1" applyFont="1" applyBorder="1" applyAlignment="1">
      <alignment horizontal="center" vertical="center" wrapText="1"/>
    </xf>
    <xf numFmtId="0" fontId="24" fillId="0" borderId="18" xfId="1" applyFont="1" applyFill="1" applyBorder="1" applyAlignment="1">
      <alignment vertical="center" wrapText="1"/>
    </xf>
    <xf numFmtId="0" fontId="29" fillId="0" borderId="18" xfId="1" applyFont="1" applyFill="1" applyBorder="1" applyAlignment="1">
      <alignment vertical="center" wrapText="1"/>
    </xf>
    <xf numFmtId="0" fontId="34" fillId="3" borderId="18" xfId="1" applyFont="1" applyFill="1" applyBorder="1" applyAlignment="1">
      <alignment horizontal="center" vertical="center"/>
    </xf>
    <xf numFmtId="0" fontId="25" fillId="0" borderId="0" xfId="1" applyFont="1" applyBorder="1" applyAlignment="1">
      <alignment horizontal="center" vertical="center"/>
    </xf>
    <xf numFmtId="0" fontId="21" fillId="3" borderId="7" xfId="1" applyFont="1" applyFill="1" applyBorder="1" applyAlignment="1">
      <alignment horizontal="center" vertical="center" wrapText="1"/>
    </xf>
    <xf numFmtId="0" fontId="21" fillId="3" borderId="7" xfId="1" applyFont="1" applyFill="1" applyBorder="1" applyAlignment="1">
      <alignment horizontal="center" vertical="center"/>
    </xf>
    <xf numFmtId="0" fontId="35" fillId="0" borderId="0" xfId="1" applyFont="1" applyAlignment="1">
      <alignment horizontal="center" vertical="center"/>
    </xf>
    <xf numFmtId="0" fontId="35" fillId="0" borderId="0" xfId="1" applyFont="1" applyAlignment="1">
      <alignment horizontal="center" vertical="center" wrapText="1"/>
    </xf>
    <xf numFmtId="0" fontId="36" fillId="0" borderId="0" xfId="1" applyFont="1" applyAlignment="1">
      <alignment horizontal="left" vertical="center"/>
    </xf>
    <xf numFmtId="0" fontId="20" fillId="0" borderId="0" xfId="1" applyFill="1" applyAlignment="1">
      <alignment vertical="center"/>
    </xf>
    <xf numFmtId="0" fontId="37" fillId="0" borderId="0" xfId="1" applyFont="1" applyFill="1" applyAlignment="1">
      <alignment vertical="center"/>
    </xf>
    <xf numFmtId="0" fontId="21" fillId="0" borderId="0" xfId="1" applyFont="1" applyAlignment="1">
      <alignment vertical="top"/>
    </xf>
    <xf numFmtId="0" fontId="29" fillId="0" borderId="0" xfId="1" applyFont="1" applyAlignment="1">
      <alignment vertical="center"/>
    </xf>
    <xf numFmtId="176" fontId="21" fillId="6" borderId="7" xfId="1" applyNumberFormat="1" applyFont="1" applyFill="1" applyBorder="1" applyAlignment="1">
      <alignment horizontal="center" vertical="center"/>
    </xf>
    <xf numFmtId="0" fontId="21" fillId="6" borderId="7" xfId="1" applyFont="1" applyFill="1" applyBorder="1" applyAlignment="1">
      <alignment horizontal="center" vertical="center"/>
    </xf>
    <xf numFmtId="0" fontId="21" fillId="0" borderId="7" xfId="1" applyFont="1" applyBorder="1" applyAlignment="1">
      <alignment horizontal="center" vertical="center"/>
    </xf>
    <xf numFmtId="0" fontId="33" fillId="0" borderId="0" xfId="1" applyFont="1" applyFill="1" applyAlignment="1">
      <alignment vertical="center"/>
    </xf>
    <xf numFmtId="0" fontId="42" fillId="0" borderId="0" xfId="1" applyFont="1" applyFill="1" applyAlignment="1">
      <alignment vertical="center"/>
    </xf>
    <xf numFmtId="0" fontId="43" fillId="0" borderId="0" xfId="1" applyFont="1" applyFill="1" applyAlignment="1">
      <alignment vertical="center"/>
    </xf>
    <xf numFmtId="0" fontId="44" fillId="0" borderId="0" xfId="1" applyFont="1" applyFill="1" applyAlignment="1">
      <alignment vertical="center"/>
    </xf>
    <xf numFmtId="0" fontId="45" fillId="0" borderId="0" xfId="1" applyFont="1" applyAlignment="1">
      <alignment horizontal="center" vertical="center"/>
    </xf>
    <xf numFmtId="0" fontId="46" fillId="0" borderId="0" xfId="1" applyFont="1" applyAlignment="1">
      <alignment horizontal="center" vertical="center"/>
    </xf>
    <xf numFmtId="0" fontId="46" fillId="0" borderId="0" xfId="1" applyFont="1" applyAlignment="1">
      <alignment horizontal="center" vertical="center" wrapText="1"/>
    </xf>
    <xf numFmtId="0" fontId="22" fillId="0" borderId="0" xfId="1" applyFont="1" applyAlignment="1">
      <alignment horizontal="left" vertical="center" wrapText="1"/>
    </xf>
    <xf numFmtId="0" fontId="21" fillId="0" borderId="7" xfId="1" applyFont="1" applyBorder="1" applyAlignment="1">
      <alignment horizontal="center" vertical="center" wrapText="1"/>
    </xf>
    <xf numFmtId="0" fontId="45" fillId="0" borderId="7" xfId="1" applyFont="1" applyBorder="1" applyAlignment="1">
      <alignment horizontal="center" vertical="center"/>
    </xf>
    <xf numFmtId="0" fontId="47" fillId="5" borderId="7" xfId="1" applyFont="1" applyFill="1" applyBorder="1" applyAlignment="1">
      <alignment horizontal="center" vertical="center" wrapText="1"/>
    </xf>
    <xf numFmtId="0" fontId="23" fillId="0" borderId="7" xfId="1" applyFont="1" applyBorder="1" applyAlignment="1">
      <alignment horizontal="left" vertical="center"/>
    </xf>
    <xf numFmtId="0" fontId="22" fillId="0" borderId="7" xfId="1" applyFont="1" applyBorder="1" applyAlignment="1" applyProtection="1">
      <alignment vertical="center" wrapText="1"/>
    </xf>
    <xf numFmtId="0" fontId="22" fillId="0" borderId="7" xfId="1" applyFont="1" applyBorder="1" applyAlignment="1">
      <alignment horizontal="left" vertical="center" wrapText="1"/>
    </xf>
    <xf numFmtId="0" fontId="22" fillId="0" borderId="7" xfId="1" applyFont="1" applyBorder="1" applyAlignment="1" applyProtection="1">
      <alignment horizontal="left" vertical="center" wrapText="1"/>
    </xf>
    <xf numFmtId="0" fontId="22" fillId="0" borderId="8" xfId="1" applyFont="1" applyFill="1" applyBorder="1" applyAlignment="1">
      <alignment vertical="center" wrapText="1"/>
    </xf>
    <xf numFmtId="0" fontId="22" fillId="0" borderId="8" xfId="1" applyFont="1" applyFill="1" applyBorder="1" applyAlignment="1">
      <alignment horizontal="left" vertical="center" wrapText="1"/>
    </xf>
    <xf numFmtId="177" fontId="25" fillId="0" borderId="8" xfId="3" applyNumberFormat="1" applyFont="1" applyBorder="1" applyAlignment="1" applyProtection="1">
      <alignment horizontal="right" vertical="center" shrinkToFit="1"/>
    </xf>
    <xf numFmtId="0" fontId="22" fillId="0" borderId="8" xfId="1" applyFont="1" applyBorder="1" applyAlignment="1">
      <alignment vertical="center" wrapText="1"/>
    </xf>
    <xf numFmtId="0" fontId="22" fillId="0" borderId="8" xfId="1" applyFont="1" applyBorder="1" applyAlignment="1">
      <alignment horizontal="left" vertical="center" wrapText="1"/>
    </xf>
    <xf numFmtId="0" fontId="30" fillId="9" borderId="7" xfId="1" applyFont="1" applyFill="1" applyBorder="1" applyAlignment="1">
      <alignment horizontal="center" vertical="center" wrapText="1"/>
    </xf>
    <xf numFmtId="0" fontId="29" fillId="0" borderId="0" xfId="1" applyFont="1" applyAlignment="1">
      <alignment horizontal="center" vertical="center"/>
    </xf>
    <xf numFmtId="0" fontId="30" fillId="0" borderId="0" xfId="1" applyFont="1" applyAlignment="1">
      <alignment horizontal="center" vertical="center" wrapText="1"/>
    </xf>
    <xf numFmtId="0" fontId="22" fillId="3" borderId="7" xfId="1" applyFont="1" applyFill="1" applyBorder="1" applyAlignment="1">
      <alignment horizontal="left" vertical="center" wrapText="1"/>
    </xf>
    <xf numFmtId="0" fontId="22" fillId="0" borderId="0" xfId="1" applyFont="1" applyAlignment="1">
      <alignment horizontal="center" vertical="center"/>
    </xf>
    <xf numFmtId="0" fontId="22" fillId="0" borderId="0" xfId="1" applyFont="1" applyAlignment="1">
      <alignment vertical="center" wrapText="1"/>
    </xf>
    <xf numFmtId="0" fontId="19" fillId="0" borderId="22" xfId="1" applyFont="1" applyBorder="1" applyAlignment="1">
      <alignment vertical="center"/>
    </xf>
    <xf numFmtId="0" fontId="19" fillId="0" borderId="23" xfId="1" applyFont="1" applyBorder="1" applyAlignment="1">
      <alignment vertical="center"/>
    </xf>
    <xf numFmtId="0" fontId="31" fillId="0" borderId="23" xfId="1" applyFont="1" applyBorder="1" applyAlignment="1">
      <alignment vertical="center"/>
    </xf>
    <xf numFmtId="0" fontId="19" fillId="0" borderId="24" xfId="1" applyFont="1" applyBorder="1" applyAlignment="1">
      <alignment vertical="center"/>
    </xf>
    <xf numFmtId="0" fontId="29" fillId="0" borderId="0" xfId="1" applyFont="1" applyFill="1" applyAlignment="1">
      <alignment horizontal="center" vertical="center"/>
    </xf>
    <xf numFmtId="0" fontId="26" fillId="0" borderId="10" xfId="1" applyFont="1" applyFill="1" applyBorder="1" applyAlignment="1">
      <alignment vertical="center" wrapText="1"/>
    </xf>
    <xf numFmtId="0" fontId="45" fillId="0" borderId="10" xfId="1" applyFont="1" applyBorder="1" applyAlignment="1">
      <alignment horizontal="left" vertical="center" wrapText="1"/>
    </xf>
    <xf numFmtId="0" fontId="25" fillId="0" borderId="10" xfId="1" applyFont="1" applyBorder="1" applyAlignment="1">
      <alignment horizontal="left" vertical="center" wrapText="1"/>
    </xf>
    <xf numFmtId="0" fontId="19" fillId="0" borderId="11" xfId="1" applyFont="1" applyBorder="1" applyAlignment="1">
      <alignment vertical="center"/>
    </xf>
    <xf numFmtId="0" fontId="26" fillId="0" borderId="14" xfId="1" applyFont="1" applyFill="1" applyBorder="1" applyAlignment="1">
      <alignment vertical="center" wrapText="1"/>
    </xf>
    <xf numFmtId="0" fontId="49" fillId="0" borderId="14" xfId="1" applyFont="1" applyFill="1" applyBorder="1" applyAlignment="1">
      <alignment horizontal="left" vertical="center" wrapText="1"/>
    </xf>
    <xf numFmtId="0" fontId="25" fillId="5" borderId="0" xfId="1" applyFont="1" applyFill="1" applyAlignment="1">
      <alignment horizontal="center" vertical="center"/>
    </xf>
    <xf numFmtId="0" fontId="23" fillId="0" borderId="28" xfId="1" applyFont="1" applyBorder="1" applyAlignment="1">
      <alignment horizontal="center" vertical="center"/>
    </xf>
    <xf numFmtId="0" fontId="30" fillId="5" borderId="14" xfId="1" applyFont="1" applyFill="1" applyBorder="1" applyAlignment="1">
      <alignment vertical="center" wrapText="1"/>
    </xf>
    <xf numFmtId="0" fontId="30" fillId="0" borderId="14" xfId="1" applyFont="1" applyFill="1" applyBorder="1" applyAlignment="1">
      <alignment vertical="center" wrapText="1"/>
    </xf>
    <xf numFmtId="0" fontId="25" fillId="0" borderId="14" xfId="1" applyFont="1" applyFill="1" applyBorder="1" applyAlignment="1">
      <alignment horizontal="left" vertical="center" wrapText="1"/>
    </xf>
    <xf numFmtId="0" fontId="26" fillId="0" borderId="18" xfId="1" applyFont="1" applyFill="1" applyBorder="1" applyAlignment="1">
      <alignment vertical="center" wrapText="1"/>
    </xf>
    <xf numFmtId="0" fontId="25" fillId="0" borderId="18" xfId="1" applyFont="1" applyFill="1" applyBorder="1" applyAlignment="1">
      <alignment horizontal="left" vertical="center" wrapText="1"/>
    </xf>
    <xf numFmtId="0" fontId="45" fillId="3" borderId="7" xfId="1" applyFont="1" applyFill="1" applyBorder="1" applyAlignment="1">
      <alignment horizontal="center" vertical="center" wrapText="1"/>
    </xf>
    <xf numFmtId="0" fontId="50" fillId="0" borderId="0" xfId="1" applyFont="1" applyAlignment="1">
      <alignment horizontal="center" vertical="center"/>
    </xf>
    <xf numFmtId="0" fontId="51" fillId="0" borderId="0" xfId="1" applyFont="1" applyAlignment="1">
      <alignment horizontal="center" vertical="center"/>
    </xf>
    <xf numFmtId="0" fontId="45" fillId="0" borderId="0" xfId="1" applyFont="1" applyAlignment="1">
      <alignment horizontal="center" vertical="center" wrapText="1"/>
    </xf>
    <xf numFmtId="0" fontId="22" fillId="0" borderId="0" xfId="1" applyFont="1" applyAlignment="1">
      <alignment horizontal="left" vertical="center"/>
    </xf>
    <xf numFmtId="0" fontId="21" fillId="8" borderId="7" xfId="1" applyFont="1" applyFill="1" applyBorder="1" applyAlignment="1">
      <alignment horizontal="center" vertical="center"/>
    </xf>
    <xf numFmtId="0" fontId="22" fillId="3" borderId="7" xfId="1" applyFont="1" applyFill="1" applyBorder="1" applyAlignment="1">
      <alignment horizontal="center" vertical="center" wrapText="1"/>
    </xf>
    <xf numFmtId="178" fontId="25" fillId="0" borderId="29" xfId="1" applyNumberFormat="1" applyFont="1" applyFill="1" applyBorder="1" applyAlignment="1">
      <alignment horizontal="center" vertical="center" wrapText="1"/>
    </xf>
    <xf numFmtId="178" fontId="25" fillId="0" borderId="30" xfId="1" applyNumberFormat="1" applyFont="1" applyFill="1" applyBorder="1" applyAlignment="1">
      <alignment horizontal="center" vertical="center" wrapText="1"/>
    </xf>
    <xf numFmtId="0" fontId="0" fillId="0" borderId="0" xfId="0" applyFill="1">
      <alignment vertical="center"/>
    </xf>
    <xf numFmtId="0" fontId="2" fillId="0" borderId="0" xfId="0" applyFont="1" applyFill="1" applyAlignment="1">
      <alignment horizontal="right" vertical="center"/>
    </xf>
    <xf numFmtId="0" fontId="2" fillId="0" borderId="0" xfId="0" applyFont="1" applyFill="1" applyAlignment="1">
      <alignment horizontal="left" vertical="center"/>
    </xf>
    <xf numFmtId="0" fontId="2" fillId="0" borderId="0" xfId="0" applyFont="1" applyFill="1" applyAlignment="1">
      <alignment horizontal="left" vertical="center" indent="15"/>
    </xf>
    <xf numFmtId="0" fontId="3" fillId="0" borderId="0" xfId="0" applyFont="1" applyFill="1" applyAlignment="1">
      <alignment horizontal="left" vertical="center"/>
    </xf>
    <xf numFmtId="0" fontId="4" fillId="0" borderId="0" xfId="0" applyFont="1" applyFill="1">
      <alignment vertical="center"/>
    </xf>
    <xf numFmtId="0" fontId="5" fillId="0" borderId="0" xfId="0" applyFont="1" applyFill="1" applyAlignment="1">
      <alignment horizontal="justify" vertical="center"/>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11" fillId="0" borderId="0" xfId="0" applyFont="1" applyFill="1" applyAlignment="1">
      <alignment horizontal="justify" vertical="center"/>
    </xf>
    <xf numFmtId="0" fontId="7" fillId="0" borderId="0" xfId="0" applyFont="1" applyFill="1" applyAlignment="1">
      <alignment horizontal="justify" vertical="center"/>
    </xf>
    <xf numFmtId="0" fontId="7" fillId="0" borderId="0" xfId="0" applyFont="1" applyFill="1" applyAlignment="1">
      <alignment vertical="center"/>
    </xf>
    <xf numFmtId="0" fontId="7" fillId="0" borderId="0" xfId="0" applyFont="1" applyFill="1" applyAlignment="1">
      <alignment horizontal="center" vertical="center"/>
    </xf>
    <xf numFmtId="0" fontId="14"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7" fillId="0" borderId="0" xfId="0" applyFont="1" applyBorder="1" applyAlignment="1">
      <alignment vertical="center"/>
    </xf>
    <xf numFmtId="0" fontId="52" fillId="0" borderId="0" xfId="0" applyFont="1" applyAlignment="1">
      <alignment vertical="center"/>
    </xf>
    <xf numFmtId="0" fontId="52" fillId="0" borderId="0" xfId="0" applyFont="1">
      <alignment vertical="center"/>
    </xf>
    <xf numFmtId="0" fontId="7" fillId="0" borderId="0" xfId="0" applyFont="1" applyAlignment="1">
      <alignment horizontal="left" vertical="center" wrapText="1"/>
    </xf>
    <xf numFmtId="0" fontId="55" fillId="0" borderId="0" xfId="0" applyFont="1" applyAlignment="1">
      <alignment horizontal="left" vertical="center" wrapText="1"/>
    </xf>
    <xf numFmtId="0" fontId="55" fillId="0" borderId="1" xfId="0" applyFont="1" applyBorder="1" applyAlignment="1">
      <alignment horizontal="justify" vertical="center" wrapText="1"/>
    </xf>
    <xf numFmtId="0" fontId="9" fillId="0" borderId="0" xfId="0" applyFont="1" applyFill="1" applyBorder="1" applyAlignment="1">
      <alignment horizontal="right" vertical="center" wrapText="1"/>
    </xf>
    <xf numFmtId="0" fontId="52" fillId="0" borderId="7" xfId="0" applyFont="1" applyFill="1" applyBorder="1" applyAlignment="1">
      <alignment vertical="center" wrapText="1"/>
    </xf>
    <xf numFmtId="0" fontId="9" fillId="2" borderId="7" xfId="0" applyFont="1" applyFill="1" applyBorder="1" applyAlignment="1">
      <alignment vertical="center" wrapText="1"/>
    </xf>
    <xf numFmtId="0" fontId="9" fillId="10" borderId="49" xfId="0" applyFont="1" applyFill="1" applyBorder="1" applyAlignment="1">
      <alignment vertical="center" wrapText="1"/>
    </xf>
    <xf numFmtId="0" fontId="9" fillId="10" borderId="48" xfId="0" applyFont="1" applyFill="1" applyBorder="1" applyAlignment="1">
      <alignment vertical="center" wrapText="1"/>
    </xf>
    <xf numFmtId="0" fontId="8" fillId="10" borderId="45" xfId="0" applyFont="1" applyFill="1" applyBorder="1" applyAlignment="1">
      <alignment horizontal="left" vertical="center" wrapText="1"/>
    </xf>
    <xf numFmtId="0" fontId="8" fillId="10" borderId="46" xfId="0" applyFont="1" applyFill="1" applyBorder="1" applyAlignment="1">
      <alignment horizontal="left" vertical="center" wrapText="1"/>
    </xf>
    <xf numFmtId="0" fontId="8" fillId="10" borderId="47" xfId="0" applyFont="1" applyFill="1" applyBorder="1" applyAlignment="1">
      <alignment horizontal="left" vertical="center" wrapText="1"/>
    </xf>
    <xf numFmtId="0" fontId="9" fillId="10" borderId="50" xfId="0" applyFont="1" applyFill="1" applyBorder="1" applyAlignment="1">
      <alignment horizontal="center" vertical="center" wrapText="1"/>
    </xf>
    <xf numFmtId="0" fontId="9" fillId="10" borderId="51" xfId="0" applyFont="1" applyFill="1" applyBorder="1" applyAlignment="1">
      <alignment horizontal="center" vertical="center" wrapText="1"/>
    </xf>
    <xf numFmtId="0" fontId="9" fillId="10" borderId="51" xfId="0" applyFont="1" applyFill="1" applyBorder="1" applyAlignment="1">
      <alignment horizontal="right" vertical="center" wrapText="1"/>
    </xf>
    <xf numFmtId="0" fontId="9" fillId="10" borderId="53" xfId="0" applyFont="1" applyFill="1" applyBorder="1" applyAlignment="1">
      <alignment horizontal="right" vertical="center" wrapText="1"/>
    </xf>
    <xf numFmtId="0" fontId="9" fillId="10" borderId="8"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9" fillId="10" borderId="10" xfId="0" applyFont="1" applyFill="1" applyBorder="1" applyAlignment="1">
      <alignment horizontal="right" vertical="center" wrapText="1"/>
    </xf>
    <xf numFmtId="0" fontId="9" fillId="10" borderId="52" xfId="0" applyFont="1" applyFill="1" applyBorder="1" applyAlignment="1">
      <alignment horizontal="right" vertical="center" wrapTex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53" fillId="0" borderId="0" xfId="0" applyFont="1" applyBorder="1" applyAlignment="1">
      <alignment horizontal="left" vertical="center"/>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7" fillId="0" borderId="0" xfId="0" applyFont="1" applyAlignment="1">
      <alignment horizontal="right" vertical="center"/>
    </xf>
    <xf numFmtId="0" fontId="7" fillId="4" borderId="0" xfId="0" applyFont="1" applyFill="1" applyAlignment="1">
      <alignment horizontal="right" vertical="center"/>
    </xf>
    <xf numFmtId="0" fontId="0" fillId="4" borderId="0" xfId="0" applyFill="1" applyAlignment="1">
      <alignment horizontal="center" vertical="center"/>
    </xf>
    <xf numFmtId="0" fontId="54" fillId="0" borderId="0" xfId="0" applyFont="1" applyAlignment="1">
      <alignment horizontal="center" vertical="center"/>
    </xf>
    <xf numFmtId="0" fontId="4" fillId="0" borderId="0" xfId="0" applyFont="1" applyAlignment="1">
      <alignment horizontal="center" vertical="center"/>
    </xf>
    <xf numFmtId="0" fontId="52" fillId="0" borderId="7" xfId="0" applyFont="1" applyBorder="1" applyAlignment="1">
      <alignment horizontal="center" vertical="center" wrapText="1"/>
    </xf>
    <xf numFmtId="0" fontId="8" fillId="2" borderId="38" xfId="0" applyFont="1" applyFill="1" applyBorder="1" applyAlignment="1">
      <alignment horizontal="center" vertical="center" wrapText="1"/>
    </xf>
    <xf numFmtId="0" fontId="9" fillId="4" borderId="31" xfId="0" applyFont="1" applyFill="1" applyBorder="1" applyAlignment="1">
      <alignment horizontal="right" vertical="center" wrapText="1"/>
    </xf>
    <xf numFmtId="0" fontId="9" fillId="4" borderId="33" xfId="0" applyFont="1" applyFill="1" applyBorder="1" applyAlignment="1">
      <alignment horizontal="right" vertical="center" wrapText="1"/>
    </xf>
    <xf numFmtId="0" fontId="9" fillId="4" borderId="43" xfId="0" applyFont="1" applyFill="1" applyBorder="1" applyAlignment="1">
      <alignment horizontal="right" vertical="center" wrapText="1"/>
    </xf>
    <xf numFmtId="0" fontId="9" fillId="4" borderId="44" xfId="0" applyFont="1" applyFill="1" applyBorder="1" applyAlignment="1">
      <alignment horizontal="right" vertical="center" wrapText="1"/>
    </xf>
    <xf numFmtId="0" fontId="9" fillId="4" borderId="35" xfId="0" applyFont="1" applyFill="1" applyBorder="1" applyAlignment="1">
      <alignment horizontal="right" vertical="center" wrapText="1"/>
    </xf>
    <xf numFmtId="0" fontId="9" fillId="4" borderId="37" xfId="0" applyFont="1" applyFill="1" applyBorder="1" applyAlignment="1">
      <alignment horizontal="right" vertical="center" wrapText="1"/>
    </xf>
    <xf numFmtId="0" fontId="52" fillId="0" borderId="7" xfId="0" applyFont="1" applyFill="1" applyBorder="1" applyAlignment="1">
      <alignment horizontal="right" vertical="center" wrapText="1"/>
    </xf>
    <xf numFmtId="0" fontId="9" fillId="2" borderId="7" xfId="0" applyFont="1" applyFill="1" applyBorder="1" applyAlignment="1">
      <alignment horizontal="right" vertical="center" wrapText="1"/>
    </xf>
    <xf numFmtId="0" fontId="9" fillId="4" borderId="3" xfId="0" applyFont="1" applyFill="1" applyBorder="1" applyAlignment="1">
      <alignment horizontal="right" vertical="center" wrapText="1"/>
    </xf>
    <xf numFmtId="0" fontId="9" fillId="4" borderId="42" xfId="0" applyFont="1" applyFill="1" applyBorder="1" applyAlignment="1">
      <alignment horizontal="right" vertical="center" wrapText="1"/>
    </xf>
    <xf numFmtId="0" fontId="9" fillId="4" borderId="40" xfId="0" applyFont="1" applyFill="1" applyBorder="1" applyAlignment="1">
      <alignment horizontal="right" vertical="center" wrapText="1"/>
    </xf>
    <xf numFmtId="0" fontId="53" fillId="0" borderId="0" xfId="0" applyFont="1" applyFill="1" applyBorder="1" applyAlignment="1">
      <alignment horizontal="left" vertical="center" wrapText="1"/>
    </xf>
    <xf numFmtId="0" fontId="52" fillId="0" borderId="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8" fillId="2" borderId="38" xfId="0" applyFont="1" applyFill="1" applyBorder="1" applyAlignment="1">
      <alignment horizontal="left" vertical="center" wrapText="1"/>
    </xf>
    <xf numFmtId="0" fontId="13" fillId="0" borderId="0" xfId="0" applyFont="1" applyBorder="1" applyAlignment="1">
      <alignment horizontal="right" vertical="center" wrapText="1"/>
    </xf>
    <xf numFmtId="0" fontId="6" fillId="0" borderId="0" xfId="0" applyFont="1" applyAlignment="1">
      <alignment horizontal="left" vertical="center"/>
    </xf>
    <xf numFmtId="0" fontId="18" fillId="0" borderId="0" xfId="0" applyFont="1" applyAlignment="1">
      <alignment horizontal="center" vertical="center"/>
    </xf>
    <xf numFmtId="0" fontId="10" fillId="0" borderId="0" xfId="0" applyFont="1" applyAlignment="1">
      <alignment horizontal="center" vertical="center"/>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52" fillId="0" borderId="0" xfId="0" applyFont="1" applyBorder="1" applyAlignment="1">
      <alignment horizontal="left" vertical="center" wrapText="1"/>
    </xf>
    <xf numFmtId="0" fontId="52" fillId="0" borderId="0" xfId="0" applyFont="1" applyAlignment="1">
      <alignment horizontal="left" vertical="center"/>
    </xf>
    <xf numFmtId="0" fontId="7" fillId="0" borderId="6" xfId="0" applyFont="1" applyBorder="1" applyAlignment="1">
      <alignment horizontal="left" vertical="center" wrapText="1"/>
    </xf>
    <xf numFmtId="0" fontId="7" fillId="0" borderId="0" xfId="0" applyFont="1" applyAlignment="1">
      <alignment horizontal="left" vertical="center" wrapText="1"/>
    </xf>
    <xf numFmtId="0" fontId="9" fillId="10" borderId="39"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7" fillId="0" borderId="0" xfId="0" applyFont="1" applyAlignment="1">
      <alignment horizontal="center" vertical="center"/>
    </xf>
    <xf numFmtId="0" fontId="7" fillId="0" borderId="4" xfId="0" applyFont="1" applyBorder="1" applyAlignment="1">
      <alignment horizontal="left" vertical="center" wrapText="1"/>
    </xf>
    <xf numFmtId="0" fontId="7" fillId="0" borderId="0" xfId="0" applyFont="1" applyAlignment="1">
      <alignment horizontal="left" vertical="center"/>
    </xf>
    <xf numFmtId="0" fontId="21" fillId="0" borderId="17" xfId="1" applyFont="1" applyBorder="1" applyAlignment="1">
      <alignment vertical="center" wrapText="1"/>
    </xf>
    <xf numFmtId="0" fontId="21" fillId="0" borderId="16" xfId="1" applyFont="1" applyBorder="1" applyAlignment="1">
      <alignment vertical="center" wrapText="1"/>
    </xf>
    <xf numFmtId="0" fontId="21" fillId="0" borderId="15" xfId="1" applyFont="1" applyBorder="1" applyAlignment="1">
      <alignment vertical="center" wrapText="1"/>
    </xf>
    <xf numFmtId="0" fontId="48" fillId="9" borderId="7" xfId="1" applyFont="1" applyFill="1" applyBorder="1" applyAlignment="1">
      <alignment horizontal="center" vertical="center"/>
    </xf>
    <xf numFmtId="0" fontId="21" fillId="3" borderId="7" xfId="1" applyFont="1" applyFill="1" applyBorder="1" applyAlignment="1">
      <alignment horizontal="center" vertical="center"/>
    </xf>
    <xf numFmtId="0" fontId="21" fillId="0" borderId="21" xfId="1" applyFont="1" applyBorder="1" applyAlignment="1">
      <alignment vertical="center" wrapText="1"/>
    </xf>
    <xf numFmtId="0" fontId="21" fillId="0" borderId="20" xfId="1" applyFont="1" applyBorder="1" applyAlignment="1">
      <alignment vertical="center" wrapText="1"/>
    </xf>
    <xf numFmtId="0" fontId="21" fillId="0" borderId="19" xfId="1" applyFont="1" applyBorder="1" applyAlignment="1">
      <alignment vertical="center" wrapText="1"/>
    </xf>
    <xf numFmtId="0" fontId="33" fillId="0" borderId="17" xfId="1" applyFont="1" applyFill="1" applyBorder="1" applyAlignment="1">
      <alignment horizontal="left" vertical="center" wrapText="1"/>
    </xf>
    <xf numFmtId="0" fontId="33" fillId="0" borderId="16" xfId="1" applyFont="1" applyFill="1" applyBorder="1" applyAlignment="1">
      <alignment horizontal="left" vertical="center" wrapText="1"/>
    </xf>
    <xf numFmtId="0" fontId="33" fillId="0" borderId="15" xfId="1" applyFont="1" applyFill="1" applyBorder="1" applyAlignment="1">
      <alignment horizontal="left" vertical="center" wrapText="1"/>
    </xf>
    <xf numFmtId="0" fontId="29" fillId="0" borderId="27" xfId="1" applyFont="1" applyBorder="1" applyAlignment="1">
      <alignment horizontal="left" vertical="center" wrapText="1"/>
    </xf>
    <xf numFmtId="0" fontId="29" fillId="0" borderId="26" xfId="1" applyFont="1" applyBorder="1" applyAlignment="1">
      <alignment horizontal="left" vertical="center"/>
    </xf>
    <xf numFmtId="0" fontId="29" fillId="0" borderId="25" xfId="1" applyFont="1" applyBorder="1" applyAlignment="1">
      <alignment horizontal="left" vertical="center"/>
    </xf>
    <xf numFmtId="0" fontId="21" fillId="0" borderId="17" xfId="1" applyFont="1" applyBorder="1" applyAlignment="1">
      <alignment horizontal="left" vertical="center" wrapText="1"/>
    </xf>
    <xf numFmtId="0" fontId="21" fillId="0" borderId="16" xfId="1" applyFont="1" applyBorder="1" applyAlignment="1">
      <alignment horizontal="left" vertical="center" wrapText="1"/>
    </xf>
    <xf numFmtId="0" fontId="21" fillId="0" borderId="15" xfId="1" applyFont="1" applyBorder="1" applyAlignment="1">
      <alignment horizontal="left" vertical="center" wrapText="1"/>
    </xf>
    <xf numFmtId="0" fontId="29" fillId="0" borderId="13" xfId="1" applyFont="1" applyBorder="1" applyAlignment="1">
      <alignment horizontal="left" vertical="center" wrapText="1"/>
    </xf>
    <xf numFmtId="0" fontId="29" fillId="0" borderId="12" xfId="1" applyFont="1" applyBorder="1" applyAlignment="1">
      <alignment horizontal="left" vertical="center"/>
    </xf>
    <xf numFmtId="0" fontId="56" fillId="0" borderId="0" xfId="0" applyFont="1" applyAlignment="1">
      <alignment horizontal="left" vertical="center"/>
    </xf>
  </cellXfs>
  <cellStyles count="5">
    <cellStyle name="パーセント 2" xfId="2"/>
    <cellStyle name="桁区切り 2" xfId="3"/>
    <cellStyle name="標準" xfId="0" builtinId="0"/>
    <cellStyle name="標準 2" xfId="1"/>
    <cellStyle name="標準 2 2 2" xfId="4"/>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fgColor auto="1"/>
          <bgColor rgb="FFFF0000"/>
        </patternFill>
      </fill>
    </dxf>
    <dxf>
      <fill>
        <patternFill>
          <bgColor theme="0"/>
        </patternFill>
      </fill>
    </dxf>
    <dxf>
      <fill>
        <patternFill>
          <bgColor rgb="FFFF0000"/>
        </patternFill>
      </fill>
    </dxf>
  </dxfs>
  <tableStyles count="0" defaultTableStyle="TableStyleMedium2" defaultPivotStyle="PivotStyleLight16"/>
  <colors>
    <mruColors>
      <color rgb="FFD9E1F2"/>
      <color rgb="FFF2F2F2"/>
      <color rgb="FF948A5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5</xdr:col>
      <xdr:colOff>898292</xdr:colOff>
      <xdr:row>48</xdr:row>
      <xdr:rowOff>108415</xdr:rowOff>
    </xdr:from>
    <xdr:to>
      <xdr:col>9</xdr:col>
      <xdr:colOff>594189</xdr:colOff>
      <xdr:row>49</xdr:row>
      <xdr:rowOff>405316</xdr:rowOff>
    </xdr:to>
    <xdr:grpSp>
      <xdr:nvGrpSpPr>
        <xdr:cNvPr id="11" name="グループ化 8"/>
        <xdr:cNvGrpSpPr>
          <a:grpSpLocks/>
        </xdr:cNvGrpSpPr>
      </xdr:nvGrpSpPr>
      <xdr:grpSpPr bwMode="auto">
        <a:xfrm>
          <a:off x="4324969" y="15185793"/>
          <a:ext cx="2832177" cy="540834"/>
          <a:chOff x="0" y="0"/>
          <a:chExt cx="28813" cy="5524"/>
        </a:xfrm>
      </xdr:grpSpPr>
      <xdr:sp macro="" textlink="">
        <xdr:nvSpPr>
          <xdr:cNvPr id="12" name="直線矢印コネクタ 4"/>
          <xdr:cNvSpPr>
            <a:spLocks noChangeShapeType="1"/>
          </xdr:cNvSpPr>
        </xdr:nvSpPr>
        <xdr:spPr bwMode="auto">
          <a:xfrm flipH="1">
            <a:off x="0" y="602"/>
            <a:ext cx="2930" cy="1098"/>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3" name="直線コネクタ 6"/>
          <xdr:cNvSpPr>
            <a:spLocks noChangeShapeType="1"/>
          </xdr:cNvSpPr>
        </xdr:nvSpPr>
        <xdr:spPr bwMode="auto">
          <a:xfrm flipV="1">
            <a:off x="2863" y="507"/>
            <a:ext cx="15621" cy="95"/>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正方形/長方形 7"/>
          <xdr:cNvSpPr>
            <a:spLocks noChangeArrowheads="1"/>
          </xdr:cNvSpPr>
        </xdr:nvSpPr>
        <xdr:spPr bwMode="auto">
          <a:xfrm>
            <a:off x="12811" y="0"/>
            <a:ext cx="16002" cy="5524"/>
          </a:xfrm>
          <a:prstGeom prst="rect">
            <a:avLst/>
          </a:prstGeom>
          <a:solidFill>
            <a:srgbClr val="B8CCE4"/>
          </a:solidFill>
          <a:ln w="25400">
            <a:solidFill>
              <a:srgbClr val="000000"/>
            </a:solidFill>
            <a:miter lim="800000"/>
            <a:headEnd/>
            <a:tailEnd/>
          </a:ln>
        </xdr:spPr>
        <xdr:txBody>
          <a:bodyPr vertOverflow="clip" wrap="square" lIns="91440" tIns="45720" rIns="91440" bIns="45720" anchor="t" upright="1"/>
          <a:lstStyle/>
          <a:p>
            <a:pPr algn="l" rtl="0">
              <a:defRPr sz="1000"/>
            </a:pPr>
            <a:r>
              <a:rPr lang="ja-JP" altLang="en-US" sz="1050" b="1" i="0" u="none" strike="noStrike" baseline="0">
                <a:solidFill>
                  <a:srgbClr val="000000"/>
                </a:solidFill>
                <a:latin typeface="ＭＳ 明朝"/>
                <a:ea typeface="ＭＳ 明朝"/>
              </a:rPr>
              <a:t>公募要項別紙①を参照して記入してください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17318</xdr:colOff>
      <xdr:row>1</xdr:row>
      <xdr:rowOff>19916</xdr:rowOff>
    </xdr:from>
    <xdr:ext cx="8802410" cy="993605"/>
    <xdr:sp macro="" textlink="">
      <xdr:nvSpPr>
        <xdr:cNvPr id="2" name="テキスト ボックス 1"/>
        <xdr:cNvSpPr txBox="1"/>
      </xdr:nvSpPr>
      <xdr:spPr>
        <a:xfrm>
          <a:off x="398318" y="314325"/>
          <a:ext cx="8802410" cy="993605"/>
        </a:xfrm>
        <a:prstGeom prst="rect">
          <a:avLst/>
        </a:prstGeom>
        <a:solidFill>
          <a:schemeClr val="accent4"/>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ページ下部　入力表の●色セルに必要事項をご記載ください。</a:t>
          </a:r>
          <a:endParaRPr kumimoji="1" lang="en-US" altLang="ja-JP" sz="2400"/>
        </a:p>
        <a:p>
          <a:r>
            <a:rPr kumimoji="1" lang="ja-JP" altLang="en-US" sz="1800"/>
            <a:t>（的なのがあった方がわかりよいかも）</a:t>
          </a:r>
          <a:endParaRPr kumimoji="1" lang="ja-JP" altLang="en-US" sz="20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tabSelected="1" view="pageBreakPreview" zoomScale="82" zoomScaleNormal="100" zoomScaleSheetLayoutView="82" workbookViewId="0">
      <selection activeCell="P50" sqref="P50"/>
    </sheetView>
  </sheetViews>
  <sheetFormatPr defaultRowHeight="18.75" x14ac:dyDescent="0.4"/>
  <cols>
    <col min="1" max="1" width="6.875" style="152" customWidth="1"/>
    <col min="5" max="5" width="11.125" customWidth="1"/>
    <col min="6" max="6" width="14.125" customWidth="1"/>
    <col min="11" max="11" width="4.625" customWidth="1"/>
  </cols>
  <sheetData>
    <row r="1" spans="1:10" x14ac:dyDescent="0.4">
      <c r="I1" s="202"/>
      <c r="J1" s="202"/>
    </row>
    <row r="2" spans="1:10" ht="7.5" customHeight="1" x14ac:dyDescent="0.4">
      <c r="I2" s="2"/>
      <c r="J2" s="2"/>
    </row>
    <row r="3" spans="1:10" x14ac:dyDescent="0.4">
      <c r="A3" s="153"/>
      <c r="I3" s="203" t="s">
        <v>0</v>
      </c>
      <c r="J3" s="203"/>
    </row>
    <row r="4" spans="1:10" x14ac:dyDescent="0.4">
      <c r="A4" s="154"/>
    </row>
    <row r="5" spans="1:10" x14ac:dyDescent="0.4">
      <c r="A5" s="154" t="s">
        <v>1</v>
      </c>
    </row>
    <row r="6" spans="1:10" x14ac:dyDescent="0.4">
      <c r="A6" s="154"/>
    </row>
    <row r="7" spans="1:10" x14ac:dyDescent="0.4">
      <c r="A7" s="155"/>
      <c r="E7" s="3"/>
      <c r="F7" s="6" t="s">
        <v>13</v>
      </c>
    </row>
    <row r="8" spans="1:10" x14ac:dyDescent="0.4">
      <c r="B8" s="1"/>
      <c r="F8" s="7" t="s">
        <v>2</v>
      </c>
      <c r="G8" s="204"/>
      <c r="H8" s="204"/>
      <c r="I8" s="204"/>
      <c r="J8" s="204"/>
    </row>
    <row r="9" spans="1:10" x14ac:dyDescent="0.4">
      <c r="B9" s="1"/>
      <c r="F9" s="7" t="s">
        <v>3</v>
      </c>
      <c r="G9" s="204"/>
      <c r="H9" s="204"/>
      <c r="I9" s="204"/>
      <c r="J9" s="204"/>
    </row>
    <row r="10" spans="1:10" x14ac:dyDescent="0.4">
      <c r="B10" s="1"/>
      <c r="F10" s="8" t="s">
        <v>14</v>
      </c>
      <c r="G10" s="204"/>
      <c r="H10" s="204"/>
      <c r="I10" s="204"/>
      <c r="J10" s="204"/>
    </row>
    <row r="11" spans="1:10" x14ac:dyDescent="0.4">
      <c r="A11" s="154"/>
    </row>
    <row r="12" spans="1:10" x14ac:dyDescent="0.4">
      <c r="A12" s="205" t="s">
        <v>310</v>
      </c>
      <c r="B12" s="205"/>
      <c r="C12" s="205"/>
      <c r="D12" s="205"/>
      <c r="E12" s="205"/>
      <c r="F12" s="205"/>
      <c r="G12" s="205"/>
      <c r="H12" s="205"/>
      <c r="I12" s="205"/>
      <c r="J12" s="205"/>
    </row>
    <row r="13" spans="1:10" x14ac:dyDescent="0.4">
      <c r="A13" s="156"/>
    </row>
    <row r="14" spans="1:10" x14ac:dyDescent="0.4">
      <c r="A14" s="206" t="s">
        <v>4</v>
      </c>
      <c r="B14" s="206"/>
      <c r="C14" s="206"/>
      <c r="D14" s="206"/>
      <c r="E14" s="206"/>
      <c r="F14" s="206"/>
      <c r="G14" s="206"/>
      <c r="H14" s="206"/>
      <c r="I14" s="206"/>
      <c r="J14" s="206"/>
    </row>
    <row r="15" spans="1:10" x14ac:dyDescent="0.4">
      <c r="A15" s="157"/>
    </row>
    <row r="16" spans="1:10" x14ac:dyDescent="0.4">
      <c r="A16" s="206" t="s">
        <v>5</v>
      </c>
      <c r="B16" s="206"/>
      <c r="C16" s="206"/>
      <c r="D16" s="206"/>
      <c r="E16" s="206"/>
      <c r="F16" s="206"/>
      <c r="G16" s="206"/>
      <c r="H16" s="206"/>
      <c r="I16" s="206"/>
      <c r="J16" s="206"/>
    </row>
    <row r="17" spans="1:10" x14ac:dyDescent="0.4">
      <c r="A17" s="158"/>
    </row>
    <row r="18" spans="1:10" x14ac:dyDescent="0.4">
      <c r="A18" s="199" t="s">
        <v>311</v>
      </c>
      <c r="B18" s="199"/>
      <c r="C18" s="199"/>
      <c r="D18" s="199"/>
      <c r="E18" s="199"/>
      <c r="F18" s="199"/>
      <c r="G18" s="199"/>
      <c r="H18" s="199"/>
      <c r="I18" s="199"/>
      <c r="J18" s="199"/>
    </row>
    <row r="19" spans="1:10" ht="19.5" customHeight="1" x14ac:dyDescent="0.4">
      <c r="A19" s="159"/>
      <c r="B19" s="207" t="s">
        <v>291</v>
      </c>
      <c r="C19" s="207"/>
      <c r="D19" s="207"/>
      <c r="E19" s="207"/>
      <c r="F19" s="207"/>
      <c r="G19" s="207" t="s">
        <v>15</v>
      </c>
      <c r="H19" s="207"/>
      <c r="I19" s="207" t="s">
        <v>17</v>
      </c>
      <c r="J19" s="207"/>
    </row>
    <row r="20" spans="1:10" ht="64.5" customHeight="1" thickBot="1" x14ac:dyDescent="0.45">
      <c r="A20" s="160"/>
      <c r="B20" s="208" t="s">
        <v>18</v>
      </c>
      <c r="C20" s="208"/>
      <c r="D20" s="208"/>
      <c r="E20" s="208"/>
      <c r="F20" s="208"/>
      <c r="G20" s="208" t="s">
        <v>6</v>
      </c>
      <c r="H20" s="208"/>
      <c r="I20" s="208" t="s">
        <v>7</v>
      </c>
      <c r="J20" s="208"/>
    </row>
    <row r="21" spans="1:10" ht="30" customHeight="1" x14ac:dyDescent="0.4">
      <c r="A21" s="161"/>
      <c r="B21" s="234"/>
      <c r="C21" s="234"/>
      <c r="D21" s="234"/>
      <c r="E21" s="234"/>
      <c r="F21" s="234"/>
      <c r="G21" s="210" t="s">
        <v>16</v>
      </c>
      <c r="H21" s="217"/>
      <c r="I21" s="209" t="s">
        <v>8</v>
      </c>
      <c r="J21" s="210"/>
    </row>
    <row r="22" spans="1:10" ht="30" customHeight="1" x14ac:dyDescent="0.4">
      <c r="A22" s="161"/>
      <c r="B22" s="235"/>
      <c r="C22" s="235"/>
      <c r="D22" s="235"/>
      <c r="E22" s="235"/>
      <c r="F22" s="235"/>
      <c r="G22" s="218" t="s">
        <v>16</v>
      </c>
      <c r="H22" s="218"/>
      <c r="I22" s="211" t="s">
        <v>8</v>
      </c>
      <c r="J22" s="212"/>
    </row>
    <row r="23" spans="1:10" ht="30" customHeight="1" thickBot="1" x14ac:dyDescent="0.45">
      <c r="A23" s="161"/>
      <c r="B23" s="236"/>
      <c r="C23" s="236"/>
      <c r="D23" s="236"/>
      <c r="E23" s="236"/>
      <c r="F23" s="236"/>
      <c r="G23" s="219" t="s">
        <v>16</v>
      </c>
      <c r="H23" s="219"/>
      <c r="I23" s="213" t="s">
        <v>8</v>
      </c>
      <c r="J23" s="214"/>
    </row>
    <row r="24" spans="1:10" ht="30" customHeight="1" x14ac:dyDescent="0.4">
      <c r="A24" s="220" t="s">
        <v>312</v>
      </c>
      <c r="B24" s="220"/>
      <c r="C24" s="220"/>
      <c r="D24" s="220"/>
      <c r="E24" s="220"/>
      <c r="F24" s="220"/>
      <c r="G24" s="220"/>
      <c r="H24" s="220"/>
      <c r="I24" s="220"/>
      <c r="J24" s="220"/>
    </row>
    <row r="25" spans="1:10" ht="30" customHeight="1" x14ac:dyDescent="0.4">
      <c r="A25" s="161"/>
      <c r="B25" s="175"/>
      <c r="C25" s="221" t="s">
        <v>313</v>
      </c>
      <c r="D25" s="221"/>
      <c r="E25" s="221" t="s">
        <v>314</v>
      </c>
      <c r="F25" s="221"/>
      <c r="G25" s="221"/>
      <c r="H25" s="221"/>
      <c r="I25" s="215" t="s">
        <v>315</v>
      </c>
      <c r="J25" s="215"/>
    </row>
    <row r="26" spans="1:10" ht="30" customHeight="1" x14ac:dyDescent="0.4">
      <c r="A26" s="174" t="s">
        <v>316</v>
      </c>
      <c r="B26" s="176" t="s">
        <v>319</v>
      </c>
      <c r="C26" s="222"/>
      <c r="D26" s="222"/>
      <c r="E26" s="222"/>
      <c r="F26" s="222"/>
      <c r="G26" s="222"/>
      <c r="H26" s="222"/>
      <c r="I26" s="216" t="s">
        <v>8</v>
      </c>
      <c r="J26" s="216"/>
    </row>
    <row r="27" spans="1:10" ht="30" customHeight="1" x14ac:dyDescent="0.4">
      <c r="A27" s="174" t="s">
        <v>317</v>
      </c>
      <c r="B27" s="176" t="s">
        <v>320</v>
      </c>
      <c r="C27" s="222"/>
      <c r="D27" s="222"/>
      <c r="E27" s="222"/>
      <c r="F27" s="222"/>
      <c r="G27" s="222"/>
      <c r="H27" s="222"/>
      <c r="I27" s="216" t="s">
        <v>8</v>
      </c>
      <c r="J27" s="216"/>
    </row>
    <row r="28" spans="1:10" ht="30" customHeight="1" thickBot="1" x14ac:dyDescent="0.45">
      <c r="A28" s="174" t="s">
        <v>318</v>
      </c>
      <c r="B28" s="223" t="s">
        <v>321</v>
      </c>
      <c r="C28" s="223"/>
      <c r="D28" s="223"/>
      <c r="E28" s="223"/>
      <c r="F28" s="223"/>
      <c r="G28" s="223"/>
      <c r="H28" s="223"/>
      <c r="I28" s="223"/>
      <c r="J28" s="223"/>
    </row>
    <row r="29" spans="1:10" ht="30" customHeight="1" x14ac:dyDescent="0.4">
      <c r="A29" s="161"/>
      <c r="B29" s="177" t="s">
        <v>319</v>
      </c>
      <c r="C29" s="182"/>
      <c r="D29" s="182"/>
      <c r="E29" s="183"/>
      <c r="F29" s="183"/>
      <c r="G29" s="183"/>
      <c r="H29" s="183"/>
      <c r="I29" s="184" t="s">
        <v>8</v>
      </c>
      <c r="J29" s="185"/>
    </row>
    <row r="30" spans="1:10" ht="30" customHeight="1" x14ac:dyDescent="0.4">
      <c r="A30" s="161"/>
      <c r="B30" s="178" t="s">
        <v>320</v>
      </c>
      <c r="C30" s="186"/>
      <c r="D30" s="186"/>
      <c r="E30" s="187"/>
      <c r="F30" s="187"/>
      <c r="G30" s="187"/>
      <c r="H30" s="187"/>
      <c r="I30" s="188" t="s">
        <v>8</v>
      </c>
      <c r="J30" s="189"/>
    </row>
    <row r="31" spans="1:10" ht="43.5" customHeight="1" thickBot="1" x14ac:dyDescent="0.45">
      <c r="A31" s="161"/>
      <c r="B31" s="179" t="s">
        <v>322</v>
      </c>
      <c r="C31" s="180"/>
      <c r="D31" s="180"/>
      <c r="E31" s="180"/>
      <c r="F31" s="180"/>
      <c r="G31" s="180"/>
      <c r="H31" s="180"/>
      <c r="I31" s="180"/>
      <c r="J31" s="181"/>
    </row>
    <row r="32" spans="1:10" ht="30" customHeight="1" x14ac:dyDescent="0.4">
      <c r="A32" s="161"/>
      <c r="B32" s="177" t="s">
        <v>319</v>
      </c>
      <c r="C32" s="182"/>
      <c r="D32" s="182"/>
      <c r="E32" s="183"/>
      <c r="F32" s="183"/>
      <c r="G32" s="183"/>
      <c r="H32" s="183"/>
      <c r="I32" s="184" t="s">
        <v>8</v>
      </c>
      <c r="J32" s="185"/>
    </row>
    <row r="33" spans="1:11" ht="30" customHeight="1" x14ac:dyDescent="0.4">
      <c r="A33" s="161"/>
      <c r="B33" s="178" t="s">
        <v>320</v>
      </c>
      <c r="C33" s="186"/>
      <c r="D33" s="186"/>
      <c r="E33" s="187"/>
      <c r="F33" s="187"/>
      <c r="G33" s="187"/>
      <c r="H33" s="187"/>
      <c r="I33" s="188" t="s">
        <v>8</v>
      </c>
      <c r="J33" s="189"/>
    </row>
    <row r="34" spans="1:11" ht="43.5" customHeight="1" thickBot="1" x14ac:dyDescent="0.45">
      <c r="A34" s="161"/>
      <c r="B34" s="179" t="s">
        <v>322</v>
      </c>
      <c r="C34" s="180"/>
      <c r="D34" s="180"/>
      <c r="E34" s="180"/>
      <c r="F34" s="180"/>
      <c r="G34" s="180"/>
      <c r="H34" s="180"/>
      <c r="I34" s="180"/>
      <c r="J34" s="181"/>
    </row>
    <row r="35" spans="1:11" ht="30" customHeight="1" x14ac:dyDescent="0.4">
      <c r="A35" s="161"/>
      <c r="B35" s="177" t="s">
        <v>319</v>
      </c>
      <c r="C35" s="182"/>
      <c r="D35" s="182"/>
      <c r="E35" s="183"/>
      <c r="F35" s="183"/>
      <c r="G35" s="183"/>
      <c r="H35" s="183"/>
      <c r="I35" s="184" t="s">
        <v>8</v>
      </c>
      <c r="J35" s="185"/>
    </row>
    <row r="36" spans="1:11" ht="30" customHeight="1" x14ac:dyDescent="0.4">
      <c r="A36" s="161"/>
      <c r="B36" s="178" t="s">
        <v>320</v>
      </c>
      <c r="C36" s="186"/>
      <c r="D36" s="186"/>
      <c r="E36" s="187"/>
      <c r="F36" s="187"/>
      <c r="G36" s="187"/>
      <c r="H36" s="187"/>
      <c r="I36" s="188" t="s">
        <v>8</v>
      </c>
      <c r="J36" s="189"/>
    </row>
    <row r="37" spans="1:11" ht="43.5" customHeight="1" thickBot="1" x14ac:dyDescent="0.45">
      <c r="A37" s="161"/>
      <c r="B37" s="179" t="s">
        <v>322</v>
      </c>
      <c r="C37" s="180"/>
      <c r="D37" s="180"/>
      <c r="E37" s="180"/>
      <c r="F37" s="180"/>
      <c r="G37" s="180"/>
      <c r="H37" s="180"/>
      <c r="I37" s="180"/>
      <c r="J37" s="181"/>
    </row>
    <row r="38" spans="1:11" x14ac:dyDescent="0.4">
      <c r="A38" s="168"/>
      <c r="B38" s="168" t="s">
        <v>292</v>
      </c>
      <c r="C38" s="168"/>
      <c r="D38" s="168"/>
      <c r="E38" s="168"/>
      <c r="F38" s="168"/>
      <c r="G38" s="168"/>
      <c r="H38" s="168"/>
      <c r="I38" s="168"/>
      <c r="J38" s="168"/>
    </row>
    <row r="39" spans="1:11" x14ac:dyDescent="0.4">
      <c r="A39" s="10"/>
      <c r="B39" s="10" t="s">
        <v>293</v>
      </c>
      <c r="C39" s="10"/>
      <c r="D39" s="10"/>
      <c r="E39" s="10"/>
      <c r="F39" s="10"/>
      <c r="G39" s="10"/>
      <c r="H39" s="10"/>
      <c r="I39" s="10"/>
      <c r="J39" s="10"/>
    </row>
    <row r="40" spans="1:11" x14ac:dyDescent="0.4">
      <c r="A40" s="10"/>
      <c r="B40" s="10" t="s">
        <v>294</v>
      </c>
      <c r="C40" s="10"/>
      <c r="D40" s="10"/>
      <c r="E40" s="10"/>
      <c r="F40" s="10"/>
      <c r="G40" s="10"/>
      <c r="H40" s="10"/>
      <c r="I40" s="10"/>
      <c r="J40" s="10"/>
    </row>
    <row r="41" spans="1:11" x14ac:dyDescent="0.4">
      <c r="A41" s="225" t="s">
        <v>9</v>
      </c>
      <c r="B41" s="225"/>
      <c r="C41" s="225"/>
      <c r="D41" s="225"/>
      <c r="E41" s="225"/>
      <c r="F41" s="225"/>
      <c r="G41" s="225"/>
      <c r="H41" s="225"/>
      <c r="I41" s="225"/>
      <c r="J41" s="225"/>
    </row>
    <row r="42" spans="1:11" x14ac:dyDescent="0.4">
      <c r="A42" s="226" t="s">
        <v>306</v>
      </c>
      <c r="B42" s="226"/>
      <c r="C42" s="226"/>
      <c r="D42" s="226"/>
      <c r="E42" s="226"/>
      <c r="F42" s="226"/>
      <c r="G42" s="226"/>
      <c r="H42" s="226"/>
      <c r="I42" s="226"/>
      <c r="J42" s="226"/>
    </row>
    <row r="43" spans="1:11" x14ac:dyDescent="0.4">
      <c r="A43" s="227" t="s">
        <v>10</v>
      </c>
      <c r="B43" s="227"/>
      <c r="C43" s="227"/>
      <c r="D43" s="227"/>
      <c r="E43" s="227"/>
      <c r="F43" s="227"/>
      <c r="G43" s="227"/>
      <c r="H43" s="227"/>
      <c r="I43" s="227"/>
      <c r="J43" s="227"/>
    </row>
    <row r="44" spans="1:11" x14ac:dyDescent="0.4">
      <c r="A44" s="162"/>
    </row>
    <row r="45" spans="1:11" ht="23.45" customHeight="1" x14ac:dyDescent="0.4">
      <c r="A45" s="167"/>
      <c r="B45" s="230" t="s">
        <v>305</v>
      </c>
      <c r="C45" s="230"/>
      <c r="D45" s="230"/>
      <c r="E45" s="230"/>
      <c r="F45" s="171"/>
      <c r="G45" s="171"/>
      <c r="H45" s="171"/>
      <c r="I45" s="171"/>
    </row>
    <row r="46" spans="1:11" ht="19.5" thickBot="1" x14ac:dyDescent="0.45">
      <c r="A46" s="164"/>
      <c r="B46" s="169" t="s">
        <v>20</v>
      </c>
      <c r="C46" s="10"/>
      <c r="D46" s="10"/>
      <c r="E46" s="10"/>
      <c r="F46" s="10"/>
      <c r="G46" s="10"/>
      <c r="H46" s="10"/>
      <c r="I46" s="10"/>
      <c r="J46" s="10"/>
    </row>
    <row r="47" spans="1:11" ht="18.75" customHeight="1" x14ac:dyDescent="0.4">
      <c r="B47" s="200"/>
      <c r="C47" s="228" t="s">
        <v>297</v>
      </c>
      <c r="D47" s="229"/>
      <c r="E47" s="229"/>
      <c r="F47" s="229"/>
      <c r="G47" s="229"/>
      <c r="H47" s="229"/>
      <c r="I47" s="229"/>
      <c r="J47" s="229"/>
      <c r="K47" s="229"/>
    </row>
    <row r="48" spans="1:11" ht="19.5" customHeight="1" thickBot="1" x14ac:dyDescent="0.45">
      <c r="B48" s="201"/>
      <c r="C48" s="224" t="s">
        <v>19</v>
      </c>
      <c r="D48" s="224"/>
      <c r="E48" s="224"/>
      <c r="F48" s="224"/>
      <c r="G48" s="224"/>
      <c r="H48" s="224"/>
      <c r="I48" s="224"/>
      <c r="J48" s="9"/>
    </row>
    <row r="49" spans="1:9" ht="19.5" thickBot="1" x14ac:dyDescent="0.45">
      <c r="A49" s="165"/>
      <c r="B49" s="237" t="s">
        <v>21</v>
      </c>
      <c r="C49" s="237"/>
      <c r="D49" s="237"/>
      <c r="E49" s="237"/>
      <c r="F49" s="237"/>
      <c r="G49" s="237"/>
      <c r="H49" s="237"/>
      <c r="I49" s="237"/>
    </row>
    <row r="50" spans="1:9" ht="48.75" customHeight="1" thickBot="1" x14ac:dyDescent="0.45">
      <c r="B50" s="238" t="s">
        <v>11</v>
      </c>
      <c r="C50" s="238"/>
      <c r="D50" s="238"/>
      <c r="E50" s="238"/>
      <c r="F50" s="4"/>
      <c r="G50" s="5" t="s">
        <v>12</v>
      </c>
    </row>
    <row r="51" spans="1:9" x14ac:dyDescent="0.4">
      <c r="A51" s="163"/>
      <c r="B51" s="259" t="s">
        <v>22</v>
      </c>
      <c r="C51" s="259"/>
      <c r="D51" s="259"/>
      <c r="E51" s="259"/>
      <c r="F51" s="259"/>
      <c r="G51" s="259"/>
      <c r="H51" s="259"/>
      <c r="I51" s="259"/>
    </row>
    <row r="52" spans="1:9" x14ac:dyDescent="0.4">
      <c r="A52" s="166"/>
    </row>
    <row r="53" spans="1:9" ht="19.5" thickBot="1" x14ac:dyDescent="0.45">
      <c r="A53" s="163"/>
      <c r="B53" s="170" t="s">
        <v>23</v>
      </c>
      <c r="C53" s="14"/>
      <c r="D53" s="14"/>
      <c r="E53" s="14"/>
      <c r="F53" s="14"/>
      <c r="G53" s="14"/>
      <c r="H53" s="14"/>
      <c r="I53" s="14"/>
    </row>
    <row r="54" spans="1:9" ht="42.75" customHeight="1" thickBot="1" x14ac:dyDescent="0.45">
      <c r="A54" s="167"/>
      <c r="B54" s="12"/>
      <c r="C54" s="232" t="s">
        <v>298</v>
      </c>
      <c r="D54" s="239"/>
      <c r="E54" s="239"/>
      <c r="F54" s="239"/>
      <c r="G54" s="239"/>
      <c r="H54" s="239"/>
      <c r="I54" s="239"/>
    </row>
    <row r="55" spans="1:9" ht="19.5" thickBot="1" x14ac:dyDescent="0.45">
      <c r="A55" s="167"/>
      <c r="B55" s="230" t="s">
        <v>24</v>
      </c>
      <c r="C55" s="230"/>
      <c r="D55" s="230"/>
      <c r="E55" s="230"/>
      <c r="F55" s="230"/>
      <c r="G55" s="11"/>
      <c r="H55" s="11"/>
      <c r="I55" s="11"/>
    </row>
    <row r="56" spans="1:9" ht="42.75" customHeight="1" thickBot="1" x14ac:dyDescent="0.45">
      <c r="A56" s="163"/>
      <c r="B56" s="12"/>
      <c r="C56" s="233" t="s">
        <v>299</v>
      </c>
      <c r="D56" s="233"/>
      <c r="E56" s="233"/>
      <c r="F56" s="233"/>
      <c r="G56" s="233"/>
      <c r="H56" s="233"/>
      <c r="I56" s="233"/>
    </row>
    <row r="57" spans="1:9" ht="19.5" thickBot="1" x14ac:dyDescent="0.45">
      <c r="A57" s="163"/>
      <c r="B57" s="231" t="s">
        <v>301</v>
      </c>
      <c r="C57" s="231"/>
      <c r="D57" s="231"/>
      <c r="E57" s="231"/>
      <c r="F57" s="231"/>
      <c r="G57" s="231"/>
      <c r="H57" s="13"/>
      <c r="I57" s="13"/>
    </row>
    <row r="58" spans="1:9" ht="42.75" customHeight="1" thickBot="1" x14ac:dyDescent="0.45">
      <c r="A58" s="167"/>
      <c r="B58" s="12"/>
      <c r="C58" s="232" t="s">
        <v>300</v>
      </c>
      <c r="D58" s="233"/>
      <c r="E58" s="233"/>
      <c r="F58" s="233"/>
      <c r="G58" s="233"/>
      <c r="H58" s="233"/>
      <c r="I58" s="233"/>
    </row>
    <row r="59" spans="1:9" ht="23.45" customHeight="1" x14ac:dyDescent="0.4">
      <c r="A59" s="167"/>
      <c r="B59" s="230" t="s">
        <v>304</v>
      </c>
      <c r="C59" s="230"/>
      <c r="D59" s="230"/>
      <c r="E59" s="171"/>
      <c r="F59" s="171"/>
      <c r="G59" s="171"/>
      <c r="H59" s="171"/>
      <c r="I59" s="171"/>
    </row>
    <row r="60" spans="1:9" ht="19.5" thickBot="1" x14ac:dyDescent="0.45">
      <c r="B60" s="231" t="s">
        <v>302</v>
      </c>
      <c r="C60" s="231"/>
      <c r="D60" s="231"/>
      <c r="E60" s="231"/>
      <c r="F60" s="231"/>
      <c r="G60" s="231"/>
      <c r="H60" s="171"/>
      <c r="I60" s="171"/>
    </row>
    <row r="61" spans="1:9" ht="42.6" customHeight="1" thickBot="1" x14ac:dyDescent="0.45">
      <c r="B61" s="12"/>
      <c r="C61" s="232" t="s">
        <v>303</v>
      </c>
      <c r="D61" s="233"/>
      <c r="E61" s="233"/>
      <c r="F61" s="233"/>
      <c r="G61" s="233"/>
      <c r="H61" s="233"/>
      <c r="I61" s="233"/>
    </row>
    <row r="62" spans="1:9" ht="19.5" thickBot="1" x14ac:dyDescent="0.45">
      <c r="B62" s="231" t="s">
        <v>308</v>
      </c>
      <c r="C62" s="231"/>
      <c r="D62" s="231"/>
      <c r="E62" s="231"/>
      <c r="F62" s="231"/>
      <c r="G62" s="231"/>
      <c r="H62" s="172"/>
      <c r="I62" s="172"/>
    </row>
    <row r="63" spans="1:9" ht="42.6" customHeight="1" thickBot="1" x14ac:dyDescent="0.45">
      <c r="B63" s="173"/>
      <c r="C63" s="232" t="s">
        <v>307</v>
      </c>
      <c r="D63" s="233"/>
      <c r="E63" s="233"/>
      <c r="F63" s="233"/>
      <c r="G63" s="233"/>
      <c r="H63" s="233"/>
      <c r="I63" s="233"/>
    </row>
    <row r="65" spans="2:10" ht="19.5" thickBot="1" x14ac:dyDescent="0.45">
      <c r="B65" s="170" t="s">
        <v>309</v>
      </c>
    </row>
    <row r="66" spans="2:10" x14ac:dyDescent="0.4">
      <c r="B66" s="190"/>
      <c r="C66" s="191"/>
      <c r="D66" s="191"/>
      <c r="E66" s="191"/>
      <c r="F66" s="191"/>
      <c r="G66" s="191"/>
      <c r="H66" s="191"/>
      <c r="I66" s="191"/>
      <c r="J66" s="192"/>
    </row>
    <row r="67" spans="2:10" x14ac:dyDescent="0.4">
      <c r="B67" s="193"/>
      <c r="C67" s="194"/>
      <c r="D67" s="194"/>
      <c r="E67" s="194"/>
      <c r="F67" s="194"/>
      <c r="G67" s="194"/>
      <c r="H67" s="194"/>
      <c r="I67" s="194"/>
      <c r="J67" s="195"/>
    </row>
    <row r="68" spans="2:10" x14ac:dyDescent="0.4">
      <c r="B68" s="193"/>
      <c r="C68" s="194"/>
      <c r="D68" s="194"/>
      <c r="E68" s="194"/>
      <c r="F68" s="194"/>
      <c r="G68" s="194"/>
      <c r="H68" s="194"/>
      <c r="I68" s="194"/>
      <c r="J68" s="195"/>
    </row>
    <row r="69" spans="2:10" x14ac:dyDescent="0.4">
      <c r="B69" s="193"/>
      <c r="C69" s="194"/>
      <c r="D69" s="194"/>
      <c r="E69" s="194"/>
      <c r="F69" s="194"/>
      <c r="G69" s="194"/>
      <c r="H69" s="194"/>
      <c r="I69" s="194"/>
      <c r="J69" s="195"/>
    </row>
    <row r="70" spans="2:10" x14ac:dyDescent="0.4">
      <c r="B70" s="193"/>
      <c r="C70" s="194"/>
      <c r="D70" s="194"/>
      <c r="E70" s="194"/>
      <c r="F70" s="194"/>
      <c r="G70" s="194"/>
      <c r="H70" s="194"/>
      <c r="I70" s="194"/>
      <c r="J70" s="195"/>
    </row>
    <row r="71" spans="2:10" x14ac:dyDescent="0.4">
      <c r="B71" s="193"/>
      <c r="C71" s="194"/>
      <c r="D71" s="194"/>
      <c r="E71" s="194"/>
      <c r="F71" s="194"/>
      <c r="G71" s="194"/>
      <c r="H71" s="194"/>
      <c r="I71" s="194"/>
      <c r="J71" s="195"/>
    </row>
    <row r="72" spans="2:10" x14ac:dyDescent="0.4">
      <c r="B72" s="193"/>
      <c r="C72" s="194"/>
      <c r="D72" s="194"/>
      <c r="E72" s="194"/>
      <c r="F72" s="194"/>
      <c r="G72" s="194"/>
      <c r="H72" s="194"/>
      <c r="I72" s="194"/>
      <c r="J72" s="195"/>
    </row>
    <row r="73" spans="2:10" x14ac:dyDescent="0.4">
      <c r="B73" s="193"/>
      <c r="C73" s="194"/>
      <c r="D73" s="194"/>
      <c r="E73" s="194"/>
      <c r="F73" s="194"/>
      <c r="G73" s="194"/>
      <c r="H73" s="194"/>
      <c r="I73" s="194"/>
      <c r="J73" s="195"/>
    </row>
    <row r="74" spans="2:10" x14ac:dyDescent="0.4">
      <c r="B74" s="193"/>
      <c r="C74" s="194"/>
      <c r="D74" s="194"/>
      <c r="E74" s="194"/>
      <c r="F74" s="194"/>
      <c r="G74" s="194"/>
      <c r="H74" s="194"/>
      <c r="I74" s="194"/>
      <c r="J74" s="195"/>
    </row>
    <row r="75" spans="2:10" x14ac:dyDescent="0.4">
      <c r="B75" s="193"/>
      <c r="C75" s="194"/>
      <c r="D75" s="194"/>
      <c r="E75" s="194"/>
      <c r="F75" s="194"/>
      <c r="G75" s="194"/>
      <c r="H75" s="194"/>
      <c r="I75" s="194"/>
      <c r="J75" s="195"/>
    </row>
    <row r="76" spans="2:10" ht="19.5" thickBot="1" x14ac:dyDescent="0.45">
      <c r="B76" s="196"/>
      <c r="C76" s="197"/>
      <c r="D76" s="197"/>
      <c r="E76" s="197"/>
      <c r="F76" s="197"/>
      <c r="G76" s="197"/>
      <c r="H76" s="197"/>
      <c r="I76" s="197"/>
      <c r="J76" s="198"/>
    </row>
  </sheetData>
  <mergeCells count="77">
    <mergeCell ref="B62:G62"/>
    <mergeCell ref="C63:I63"/>
    <mergeCell ref="B60:G60"/>
    <mergeCell ref="C61:I61"/>
    <mergeCell ref="B59:D59"/>
    <mergeCell ref="B57:G57"/>
    <mergeCell ref="C58:I58"/>
    <mergeCell ref="B19:F19"/>
    <mergeCell ref="B20:F20"/>
    <mergeCell ref="B21:F21"/>
    <mergeCell ref="B22:F22"/>
    <mergeCell ref="B23:F23"/>
    <mergeCell ref="B49:I49"/>
    <mergeCell ref="B50:E50"/>
    <mergeCell ref="B51:I51"/>
    <mergeCell ref="C54:I54"/>
    <mergeCell ref="C56:I56"/>
    <mergeCell ref="B55:F55"/>
    <mergeCell ref="B31:J31"/>
    <mergeCell ref="C48:I48"/>
    <mergeCell ref="A41:J41"/>
    <mergeCell ref="A42:J42"/>
    <mergeCell ref="A43:J43"/>
    <mergeCell ref="C47:K47"/>
    <mergeCell ref="B45:E45"/>
    <mergeCell ref="C30:D30"/>
    <mergeCell ref="E30:H30"/>
    <mergeCell ref="I27:J27"/>
    <mergeCell ref="I29:J29"/>
    <mergeCell ref="I30:J30"/>
    <mergeCell ref="C27:D27"/>
    <mergeCell ref="E27:H27"/>
    <mergeCell ref="B28:J28"/>
    <mergeCell ref="C29:D29"/>
    <mergeCell ref="E29:H29"/>
    <mergeCell ref="I25:J25"/>
    <mergeCell ref="I26:J26"/>
    <mergeCell ref="G19:H19"/>
    <mergeCell ref="G20:H20"/>
    <mergeCell ref="G21:H21"/>
    <mergeCell ref="G22:H22"/>
    <mergeCell ref="G23:H23"/>
    <mergeCell ref="A24:J24"/>
    <mergeCell ref="C25:D25"/>
    <mergeCell ref="E25:H25"/>
    <mergeCell ref="C26:D26"/>
    <mergeCell ref="E26:H26"/>
    <mergeCell ref="B66:J76"/>
    <mergeCell ref="A18:J18"/>
    <mergeCell ref="B47:B48"/>
    <mergeCell ref="I1:J1"/>
    <mergeCell ref="I3:J3"/>
    <mergeCell ref="G8:J8"/>
    <mergeCell ref="G9:J9"/>
    <mergeCell ref="G10:J10"/>
    <mergeCell ref="A12:J12"/>
    <mergeCell ref="A14:J14"/>
    <mergeCell ref="A16:J16"/>
    <mergeCell ref="I19:J19"/>
    <mergeCell ref="I20:J20"/>
    <mergeCell ref="I21:J21"/>
    <mergeCell ref="I22:J22"/>
    <mergeCell ref="I23:J23"/>
    <mergeCell ref="C32:D32"/>
    <mergeCell ref="E32:H32"/>
    <mergeCell ref="I32:J32"/>
    <mergeCell ref="C33:D33"/>
    <mergeCell ref="E33:H33"/>
    <mergeCell ref="I33:J33"/>
    <mergeCell ref="B37:J37"/>
    <mergeCell ref="B34:J34"/>
    <mergeCell ref="C35:D35"/>
    <mergeCell ref="E35:H35"/>
    <mergeCell ref="I35:J35"/>
    <mergeCell ref="C36:D36"/>
    <mergeCell ref="E36:H36"/>
    <mergeCell ref="I36:J36"/>
  </mergeCells>
  <phoneticPr fontId="16"/>
  <pageMargins left="0.7" right="0.7" top="0.75" bottom="0.75" header="0.3" footer="0.3"/>
  <pageSetup paperSize="9" scale="73" orientation="portrait" r:id="rId1"/>
  <headerFooter>
    <oddHeader>&amp;R【様式１－②】</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40"/>
  <sheetViews>
    <sheetView showZeros="0" topLeftCell="A10" zoomScale="55" zoomScaleNormal="55" zoomScaleSheetLayoutView="50" zoomScalePageLayoutView="40" workbookViewId="0">
      <selection activeCell="M5" sqref="M5"/>
    </sheetView>
  </sheetViews>
  <sheetFormatPr defaultColWidth="8.875" defaultRowHeight="25.5" x14ac:dyDescent="0.4"/>
  <cols>
    <col min="1" max="2" width="2.5" style="15" customWidth="1"/>
    <col min="3" max="3" width="21.125" style="15" customWidth="1"/>
    <col min="4" max="5" width="16.625" style="15" customWidth="1"/>
    <col min="6" max="6" width="24.125" style="15" customWidth="1"/>
    <col min="7" max="7" width="48.375" style="16" customWidth="1"/>
    <col min="8" max="9" width="15.875" style="16" customWidth="1"/>
    <col min="10" max="10" width="15.625" style="16" customWidth="1"/>
    <col min="11" max="11" width="21.5" style="16" customWidth="1"/>
    <col min="12" max="12" width="64.25" style="106" customWidth="1"/>
    <col min="13" max="13" width="65.125" style="105" customWidth="1"/>
    <col min="14" max="14" width="64.75" style="105" customWidth="1"/>
    <col min="15" max="15" width="29.25" style="104" customWidth="1"/>
    <col min="16" max="16" width="20.5" style="104" customWidth="1"/>
    <col min="17" max="17" width="44.875" style="104" customWidth="1"/>
    <col min="18" max="18" width="47.625" style="16" bestFit="1" customWidth="1"/>
    <col min="19" max="19" width="12.875" style="16" hidden="1" customWidth="1"/>
    <col min="20" max="20" width="14.125" style="16" hidden="1" customWidth="1"/>
    <col min="21" max="21" width="17" style="103" customWidth="1"/>
    <col min="22" max="22" width="21.25" style="15" customWidth="1"/>
    <col min="23" max="23" width="20.625" style="15" customWidth="1"/>
    <col min="24" max="24" width="6.125" style="15" customWidth="1"/>
    <col min="25" max="25" width="10.5" style="15" customWidth="1"/>
    <col min="26" max="32" width="9.375" style="15" customWidth="1"/>
    <col min="33" max="33" width="82" style="15" customWidth="1"/>
    <col min="34" max="34" width="67" style="15" customWidth="1"/>
    <col min="35" max="38" width="9.375" style="15" customWidth="1"/>
    <col min="39" max="16384" width="8.875" style="15"/>
  </cols>
  <sheetData>
    <row r="1" spans="1:21" ht="23.1" customHeight="1" x14ac:dyDescent="0.4">
      <c r="C1" s="102"/>
      <c r="D1" s="92"/>
      <c r="L1" s="147"/>
      <c r="M1" s="104"/>
      <c r="N1" s="104"/>
      <c r="U1" s="16"/>
    </row>
    <row r="2" spans="1:21" s="46" customFormat="1" ht="23.1" customHeight="1" x14ac:dyDescent="0.4">
      <c r="A2" s="61"/>
      <c r="B2" s="61"/>
      <c r="C2" s="101"/>
      <c r="D2" s="99"/>
      <c r="E2" s="61"/>
      <c r="F2" s="61"/>
      <c r="G2" s="76"/>
      <c r="H2" s="76"/>
      <c r="I2" s="76"/>
      <c r="J2" s="76"/>
      <c r="K2" s="76"/>
      <c r="L2" s="147"/>
      <c r="M2" s="104"/>
      <c r="N2" s="104"/>
      <c r="O2" s="104"/>
      <c r="P2" s="104"/>
      <c r="Q2" s="104"/>
      <c r="R2" s="76"/>
      <c r="S2" s="76"/>
      <c r="T2" s="76"/>
      <c r="U2" s="76"/>
    </row>
    <row r="3" spans="1:21" s="46" customFormat="1" x14ac:dyDescent="0.4">
      <c r="A3" s="61"/>
      <c r="B3" s="61"/>
      <c r="C3" s="100"/>
      <c r="D3" s="99"/>
      <c r="E3" s="61"/>
      <c r="F3" s="61"/>
      <c r="G3" s="76"/>
      <c r="H3" s="76"/>
      <c r="I3" s="76"/>
      <c r="J3" s="76"/>
      <c r="K3" s="76"/>
      <c r="L3" s="147"/>
      <c r="M3" s="104"/>
      <c r="N3" s="104"/>
      <c r="O3" s="104"/>
      <c r="P3" s="104"/>
      <c r="Q3" s="104"/>
      <c r="R3" s="76"/>
      <c r="S3" s="76"/>
      <c r="T3" s="76"/>
      <c r="U3" s="76"/>
    </row>
    <row r="4" spans="1:21" s="46" customFormat="1" ht="20.45" customHeight="1" x14ac:dyDescent="0.4">
      <c r="A4" s="61"/>
      <c r="B4" s="61"/>
      <c r="C4" s="98" t="s">
        <v>169</v>
      </c>
      <c r="D4" s="98" t="s">
        <v>200</v>
      </c>
      <c r="E4" s="98" t="s">
        <v>199</v>
      </c>
      <c r="F4" s="98" t="s">
        <v>198</v>
      </c>
      <c r="G4" s="98" t="s">
        <v>197</v>
      </c>
      <c r="H4" s="76"/>
      <c r="I4" s="76"/>
      <c r="J4" s="76"/>
      <c r="K4" s="76"/>
      <c r="L4" s="147"/>
      <c r="M4" s="104"/>
      <c r="N4" s="104"/>
      <c r="O4" s="104"/>
      <c r="P4" s="104"/>
      <c r="Q4" s="104"/>
      <c r="R4" s="76"/>
      <c r="S4" s="76"/>
      <c r="T4" s="76"/>
      <c r="U4" s="76"/>
    </row>
    <row r="5" spans="1:21" s="46" customFormat="1" ht="20.45" customHeight="1" x14ac:dyDescent="0.4">
      <c r="A5" s="61"/>
      <c r="B5" s="61"/>
      <c r="C5" s="148" t="s">
        <v>295</v>
      </c>
      <c r="D5" s="148" t="s">
        <v>202</v>
      </c>
      <c r="E5" s="148" t="s">
        <v>201</v>
      </c>
      <c r="F5" s="97">
        <f>COUNTA(G31:G54078)</f>
        <v>0</v>
      </c>
      <c r="G5" s="96">
        <f>MAX(J31:J54078)</f>
        <v>0</v>
      </c>
      <c r="H5" s="76"/>
      <c r="I5" s="76"/>
      <c r="J5" s="76"/>
      <c r="K5" s="76"/>
      <c r="L5" s="147"/>
      <c r="M5" s="104"/>
      <c r="N5" s="104"/>
      <c r="O5" s="104"/>
      <c r="P5" s="104"/>
      <c r="Q5" s="104"/>
      <c r="R5" s="76"/>
      <c r="S5" s="76"/>
      <c r="T5" s="76"/>
      <c r="U5" s="76"/>
    </row>
    <row r="6" spans="1:21" s="46" customFormat="1" x14ac:dyDescent="0.4">
      <c r="A6" s="61"/>
      <c r="B6" s="61"/>
      <c r="C6" s="61"/>
      <c r="D6" s="61"/>
      <c r="E6" s="61"/>
      <c r="F6" s="61"/>
      <c r="G6" s="76"/>
      <c r="H6" s="76"/>
      <c r="I6" s="76"/>
      <c r="J6" s="76"/>
      <c r="K6" s="76"/>
      <c r="L6" s="147"/>
      <c r="M6" s="104"/>
      <c r="N6" s="104"/>
      <c r="O6" s="104"/>
      <c r="P6" s="104"/>
      <c r="Q6" s="104"/>
      <c r="R6" s="76"/>
      <c r="S6" s="76"/>
      <c r="T6" s="76"/>
      <c r="U6" s="76"/>
    </row>
    <row r="7" spans="1:21" ht="17.45" customHeight="1" x14ac:dyDescent="0.4">
      <c r="C7" s="93" t="s">
        <v>192</v>
      </c>
      <c r="D7" s="92"/>
      <c r="K7" s="91" t="s">
        <v>191</v>
      </c>
      <c r="M7" s="146"/>
      <c r="N7" s="146"/>
      <c r="O7" s="103"/>
      <c r="P7" s="103"/>
      <c r="Q7" s="103"/>
      <c r="S7" s="145" t="s">
        <v>26</v>
      </c>
      <c r="T7" s="144" t="s">
        <v>25</v>
      </c>
    </row>
    <row r="8" spans="1:21" s="46" customFormat="1" ht="60.95" customHeight="1" x14ac:dyDescent="0.4">
      <c r="A8" s="61"/>
      <c r="B8" s="61"/>
      <c r="C8" s="88"/>
      <c r="D8" s="244" t="s">
        <v>190</v>
      </c>
      <c r="E8" s="244"/>
      <c r="F8" s="244"/>
      <c r="G8" s="244"/>
      <c r="H8" s="244"/>
      <c r="I8" s="244"/>
      <c r="J8" s="76"/>
      <c r="K8" s="88"/>
      <c r="L8" s="122" t="s">
        <v>160</v>
      </c>
      <c r="M8" s="143" t="s">
        <v>159</v>
      </c>
      <c r="N8" s="143" t="s">
        <v>158</v>
      </c>
      <c r="O8" s="64"/>
      <c r="P8" s="64"/>
      <c r="Q8" s="63"/>
      <c r="R8" s="47"/>
      <c r="S8" s="76"/>
      <c r="T8" s="76"/>
    </row>
    <row r="9" spans="1:21" s="46" customFormat="1" ht="65.099999999999994" customHeight="1" x14ac:dyDescent="0.4">
      <c r="A9" s="61"/>
      <c r="B9" s="61"/>
      <c r="C9" s="85" t="s">
        <v>189</v>
      </c>
      <c r="D9" s="245" t="s">
        <v>289</v>
      </c>
      <c r="E9" s="246"/>
      <c r="F9" s="246"/>
      <c r="G9" s="246"/>
      <c r="H9" s="246"/>
      <c r="I9" s="247"/>
      <c r="J9" s="76"/>
      <c r="K9" s="85" t="s">
        <v>189</v>
      </c>
      <c r="L9" s="142" t="s">
        <v>288</v>
      </c>
      <c r="M9" s="141" t="s">
        <v>220</v>
      </c>
      <c r="N9" s="141" t="s">
        <v>220</v>
      </c>
      <c r="O9" s="64"/>
      <c r="P9" s="64"/>
      <c r="Q9" s="63"/>
      <c r="R9" s="54"/>
      <c r="S9" s="76">
        <v>1</v>
      </c>
      <c r="T9" s="76">
        <v>1</v>
      </c>
    </row>
    <row r="10" spans="1:21" s="46" customFormat="1" ht="90.6" customHeight="1" x14ac:dyDescent="0.4">
      <c r="A10" s="61"/>
      <c r="B10" s="61"/>
      <c r="C10" s="71" t="s">
        <v>188</v>
      </c>
      <c r="D10" s="240" t="s">
        <v>287</v>
      </c>
      <c r="E10" s="241"/>
      <c r="F10" s="241"/>
      <c r="G10" s="241"/>
      <c r="H10" s="241"/>
      <c r="I10" s="242"/>
      <c r="J10" s="76"/>
      <c r="K10" s="71" t="s">
        <v>188</v>
      </c>
      <c r="L10" s="135" t="s">
        <v>286</v>
      </c>
      <c r="M10" s="134" t="s">
        <v>285</v>
      </c>
      <c r="N10" s="139" t="s">
        <v>284</v>
      </c>
      <c r="O10" s="64"/>
      <c r="P10" s="64"/>
      <c r="Q10" s="63"/>
      <c r="R10" s="80"/>
      <c r="S10" s="76">
        <v>2</v>
      </c>
      <c r="T10" s="76">
        <v>3</v>
      </c>
    </row>
    <row r="11" spans="1:21" s="46" customFormat="1" ht="124.5" customHeight="1" x14ac:dyDescent="0.4">
      <c r="A11" s="61"/>
      <c r="B11" s="61"/>
      <c r="C11" s="71" t="s">
        <v>187</v>
      </c>
      <c r="D11" s="240" t="s">
        <v>283</v>
      </c>
      <c r="E11" s="241"/>
      <c r="F11" s="241"/>
      <c r="G11" s="241"/>
      <c r="H11" s="241"/>
      <c r="I11" s="242"/>
      <c r="J11" s="76"/>
      <c r="K11" s="71" t="s">
        <v>187</v>
      </c>
      <c r="L11" s="140" t="s">
        <v>282</v>
      </c>
      <c r="M11" s="134" t="s">
        <v>281</v>
      </c>
      <c r="N11" s="139" t="s">
        <v>280</v>
      </c>
      <c r="O11" s="64"/>
      <c r="P11" s="82"/>
      <c r="Q11" s="63"/>
      <c r="R11" s="54"/>
      <c r="S11" s="76">
        <v>3</v>
      </c>
      <c r="T11" s="76">
        <v>3</v>
      </c>
    </row>
    <row r="12" spans="1:21" s="46" customFormat="1" ht="84.6" customHeight="1" x14ac:dyDescent="0.4">
      <c r="A12" s="61"/>
      <c r="B12" s="61"/>
      <c r="C12" s="71" t="s">
        <v>186</v>
      </c>
      <c r="D12" s="240" t="s">
        <v>279</v>
      </c>
      <c r="E12" s="241"/>
      <c r="F12" s="241"/>
      <c r="G12" s="241"/>
      <c r="H12" s="241"/>
      <c r="I12" s="242"/>
      <c r="J12" s="76"/>
      <c r="K12" s="71" t="s">
        <v>186</v>
      </c>
      <c r="L12" s="135" t="s">
        <v>278</v>
      </c>
      <c r="M12" s="134" t="s">
        <v>277</v>
      </c>
      <c r="N12" s="139" t="s">
        <v>276</v>
      </c>
      <c r="O12" s="64"/>
      <c r="P12" s="64"/>
      <c r="Q12" s="63"/>
      <c r="R12" s="80"/>
      <c r="S12" s="76" t="s">
        <v>139</v>
      </c>
      <c r="T12" s="76">
        <v>3</v>
      </c>
    </row>
    <row r="13" spans="1:21" s="46" customFormat="1" ht="78.599999999999994" customHeight="1" x14ac:dyDescent="0.4">
      <c r="A13" s="61"/>
      <c r="B13" s="61"/>
      <c r="C13" s="71" t="s">
        <v>185</v>
      </c>
      <c r="D13" s="240" t="s">
        <v>275</v>
      </c>
      <c r="E13" s="241"/>
      <c r="F13" s="241"/>
      <c r="G13" s="241"/>
      <c r="H13" s="241"/>
      <c r="I13" s="242"/>
      <c r="J13" s="76"/>
      <c r="K13" s="71" t="s">
        <v>185</v>
      </c>
      <c r="L13" s="135" t="s">
        <v>274</v>
      </c>
      <c r="M13" s="134" t="s">
        <v>273</v>
      </c>
      <c r="N13" s="139" t="s">
        <v>272</v>
      </c>
      <c r="O13" s="64"/>
      <c r="P13" s="64"/>
      <c r="Q13" s="63"/>
      <c r="R13" s="80"/>
      <c r="S13" s="76" t="s">
        <v>271</v>
      </c>
      <c r="T13" s="76">
        <v>3</v>
      </c>
    </row>
    <row r="14" spans="1:21" s="46" customFormat="1" ht="65.099999999999994" customHeight="1" x14ac:dyDescent="0.4">
      <c r="A14" s="61"/>
      <c r="B14" s="61"/>
      <c r="C14" s="75" t="s">
        <v>184</v>
      </c>
      <c r="D14" s="240" t="s">
        <v>270</v>
      </c>
      <c r="E14" s="241"/>
      <c r="F14" s="241"/>
      <c r="G14" s="241"/>
      <c r="H14" s="241"/>
      <c r="I14" s="242"/>
      <c r="J14" s="76"/>
      <c r="K14" s="75" t="s">
        <v>184</v>
      </c>
      <c r="L14" s="140" t="s">
        <v>269</v>
      </c>
      <c r="M14" s="139" t="s">
        <v>268</v>
      </c>
      <c r="N14" s="139" t="s">
        <v>267</v>
      </c>
      <c r="O14" s="64"/>
      <c r="P14" s="64"/>
      <c r="Q14" s="63"/>
      <c r="R14" s="80"/>
      <c r="S14" s="76" t="s">
        <v>266</v>
      </c>
      <c r="T14" s="76">
        <v>3</v>
      </c>
    </row>
    <row r="15" spans="1:21" s="46" customFormat="1" ht="65.099999999999994" customHeight="1" x14ac:dyDescent="0.4">
      <c r="A15" s="61"/>
      <c r="B15" s="61"/>
      <c r="C15" s="71" t="s">
        <v>183</v>
      </c>
      <c r="D15" s="248" t="s">
        <v>265</v>
      </c>
      <c r="E15" s="249"/>
      <c r="F15" s="249"/>
      <c r="G15" s="249"/>
      <c r="H15" s="249"/>
      <c r="I15" s="250"/>
      <c r="J15" s="76"/>
      <c r="K15" s="71" t="s">
        <v>183</v>
      </c>
      <c r="L15" s="135" t="s">
        <v>264</v>
      </c>
      <c r="M15" s="134" t="s">
        <v>263</v>
      </c>
      <c r="N15" s="139" t="s">
        <v>262</v>
      </c>
      <c r="O15" s="64"/>
      <c r="P15" s="64"/>
      <c r="Q15" s="63"/>
      <c r="R15" s="80"/>
      <c r="S15" s="76">
        <v>4</v>
      </c>
      <c r="T15" s="76">
        <v>3</v>
      </c>
    </row>
    <row r="16" spans="1:21" s="46" customFormat="1" ht="65.099999999999994" customHeight="1" x14ac:dyDescent="0.4">
      <c r="A16" s="61"/>
      <c r="B16" s="61"/>
      <c r="C16" s="71" t="s">
        <v>182</v>
      </c>
      <c r="D16" s="248" t="s">
        <v>261</v>
      </c>
      <c r="E16" s="249"/>
      <c r="F16" s="249"/>
      <c r="G16" s="249"/>
      <c r="H16" s="249"/>
      <c r="I16" s="250"/>
      <c r="J16" s="76"/>
      <c r="K16" s="71" t="s">
        <v>182</v>
      </c>
      <c r="L16" s="135" t="s">
        <v>260</v>
      </c>
      <c r="M16" s="134" t="s">
        <v>259</v>
      </c>
      <c r="N16" s="138" t="s">
        <v>258</v>
      </c>
      <c r="O16" s="64"/>
      <c r="P16" s="64"/>
      <c r="Q16" s="63"/>
      <c r="R16" s="54"/>
      <c r="S16" s="76">
        <v>5</v>
      </c>
      <c r="T16" s="76">
        <v>3</v>
      </c>
    </row>
    <row r="17" spans="1:23" s="46" customFormat="1" ht="65.099999999999994" customHeight="1" x14ac:dyDescent="0.4">
      <c r="A17" s="61"/>
      <c r="B17" s="61"/>
      <c r="C17" s="71" t="s">
        <v>181</v>
      </c>
      <c r="D17" s="240" t="s">
        <v>257</v>
      </c>
      <c r="E17" s="241"/>
      <c r="F17" s="241"/>
      <c r="G17" s="241"/>
      <c r="H17" s="241"/>
      <c r="I17" s="242"/>
      <c r="J17" s="76"/>
      <c r="K17" s="71" t="s">
        <v>181</v>
      </c>
      <c r="L17" s="135" t="s">
        <v>256</v>
      </c>
      <c r="M17" s="134" t="s">
        <v>255</v>
      </c>
      <c r="N17" s="139" t="s">
        <v>254</v>
      </c>
      <c r="O17" s="64"/>
      <c r="P17" s="64"/>
      <c r="Q17" s="63"/>
      <c r="R17" s="80"/>
      <c r="S17" s="76">
        <v>6</v>
      </c>
      <c r="T17" s="76">
        <v>3</v>
      </c>
    </row>
    <row r="18" spans="1:23" s="46" customFormat="1" ht="97.5" customHeight="1" x14ac:dyDescent="0.4">
      <c r="A18" s="61"/>
      <c r="B18" s="61"/>
      <c r="C18" s="71" t="s">
        <v>180</v>
      </c>
      <c r="D18" s="248" t="s">
        <v>253</v>
      </c>
      <c r="E18" s="249"/>
      <c r="F18" s="249"/>
      <c r="G18" s="249"/>
      <c r="H18" s="249"/>
      <c r="I18" s="250"/>
      <c r="J18" s="76"/>
      <c r="K18" s="75" t="s">
        <v>180</v>
      </c>
      <c r="L18" s="140" t="s">
        <v>252</v>
      </c>
      <c r="M18" s="139" t="s">
        <v>251</v>
      </c>
      <c r="N18" s="139" t="s">
        <v>250</v>
      </c>
      <c r="O18" s="64"/>
      <c r="P18" s="64"/>
      <c r="Q18" s="63"/>
      <c r="R18" s="80"/>
      <c r="S18" s="76">
        <v>7</v>
      </c>
      <c r="T18" s="76">
        <v>3</v>
      </c>
    </row>
    <row r="19" spans="1:23" s="46" customFormat="1" ht="86.1" customHeight="1" x14ac:dyDescent="0.4">
      <c r="A19" s="61"/>
      <c r="B19" s="61"/>
      <c r="C19" s="78" t="s">
        <v>179</v>
      </c>
      <c r="D19" s="240" t="s">
        <v>249</v>
      </c>
      <c r="E19" s="241"/>
      <c r="F19" s="241"/>
      <c r="G19" s="241"/>
      <c r="H19" s="241"/>
      <c r="I19" s="242"/>
      <c r="J19" s="76"/>
      <c r="K19" s="78" t="s">
        <v>179</v>
      </c>
      <c r="L19" s="140" t="s">
        <v>248</v>
      </c>
      <c r="M19" s="139" t="s">
        <v>247</v>
      </c>
      <c r="N19" s="139" t="s">
        <v>246</v>
      </c>
      <c r="O19" s="64"/>
      <c r="P19" s="64"/>
      <c r="Q19" s="63"/>
      <c r="R19" s="80"/>
      <c r="S19" s="76" t="s">
        <v>83</v>
      </c>
      <c r="T19" s="76">
        <v>3</v>
      </c>
    </row>
    <row r="20" spans="1:23" s="46" customFormat="1" ht="65.099999999999994" customHeight="1" x14ac:dyDescent="0.4">
      <c r="A20" s="61"/>
      <c r="B20" s="61"/>
      <c r="C20" s="78" t="s">
        <v>178</v>
      </c>
      <c r="D20" s="240" t="s">
        <v>245</v>
      </c>
      <c r="E20" s="241"/>
      <c r="F20" s="241"/>
      <c r="G20" s="241"/>
      <c r="H20" s="241"/>
      <c r="I20" s="242"/>
      <c r="J20" s="76"/>
      <c r="K20" s="78" t="s">
        <v>178</v>
      </c>
      <c r="L20" s="140" t="s">
        <v>244</v>
      </c>
      <c r="M20" s="134" t="s">
        <v>243</v>
      </c>
      <c r="N20" s="139" t="s">
        <v>57</v>
      </c>
      <c r="O20" s="137"/>
      <c r="P20" s="64"/>
      <c r="Q20" s="63"/>
      <c r="R20" s="80"/>
      <c r="S20" s="76" t="s">
        <v>242</v>
      </c>
      <c r="T20" s="76">
        <v>2</v>
      </c>
    </row>
    <row r="21" spans="1:23" s="46" customFormat="1" ht="79.5" customHeight="1" x14ac:dyDescent="0.4">
      <c r="A21" s="61"/>
      <c r="B21" s="61"/>
      <c r="C21" s="78" t="s">
        <v>177</v>
      </c>
      <c r="D21" s="240" t="s">
        <v>241</v>
      </c>
      <c r="E21" s="241"/>
      <c r="F21" s="241"/>
      <c r="G21" s="241"/>
      <c r="H21" s="241"/>
      <c r="I21" s="242"/>
      <c r="J21" s="76"/>
      <c r="K21" s="78" t="s">
        <v>177</v>
      </c>
      <c r="L21" s="140" t="s">
        <v>240</v>
      </c>
      <c r="M21" s="134" t="s">
        <v>239</v>
      </c>
      <c r="N21" s="139" t="s">
        <v>57</v>
      </c>
      <c r="O21" s="64"/>
      <c r="P21" s="64"/>
      <c r="Q21" s="63"/>
      <c r="R21" s="80"/>
      <c r="S21" s="76" t="s">
        <v>238</v>
      </c>
      <c r="T21" s="76">
        <v>2</v>
      </c>
    </row>
    <row r="22" spans="1:23" s="46" customFormat="1" ht="65.099999999999994" customHeight="1" x14ac:dyDescent="0.4">
      <c r="A22" s="61"/>
      <c r="B22" s="61"/>
      <c r="C22" s="75" t="s">
        <v>176</v>
      </c>
      <c r="D22" s="240" t="s">
        <v>237</v>
      </c>
      <c r="E22" s="241"/>
      <c r="F22" s="241"/>
      <c r="G22" s="241"/>
      <c r="H22" s="241"/>
      <c r="I22" s="242"/>
      <c r="J22" s="76"/>
      <c r="K22" s="75" t="s">
        <v>176</v>
      </c>
      <c r="L22" s="135" t="s">
        <v>236</v>
      </c>
      <c r="M22" s="138" t="s">
        <v>235</v>
      </c>
      <c r="N22" s="138" t="s">
        <v>234</v>
      </c>
      <c r="O22" s="64"/>
      <c r="P22" s="64"/>
      <c r="Q22" s="63"/>
      <c r="R22" s="80"/>
      <c r="S22" s="76" t="s">
        <v>233</v>
      </c>
      <c r="T22" s="76">
        <v>3</v>
      </c>
    </row>
    <row r="23" spans="1:23" s="46" customFormat="1" ht="65.099999999999994" customHeight="1" x14ac:dyDescent="0.4">
      <c r="A23" s="27"/>
      <c r="B23" s="27"/>
      <c r="C23" s="73" t="s">
        <v>175</v>
      </c>
      <c r="D23" s="254" t="s">
        <v>232</v>
      </c>
      <c r="E23" s="255"/>
      <c r="F23" s="255"/>
      <c r="G23" s="255"/>
      <c r="H23" s="255"/>
      <c r="I23" s="256"/>
      <c r="J23" s="27"/>
      <c r="K23" s="73" t="s">
        <v>175</v>
      </c>
      <c r="L23" s="135" t="s">
        <v>231</v>
      </c>
      <c r="M23" s="134" t="s">
        <v>230</v>
      </c>
      <c r="N23" s="134" t="s">
        <v>229</v>
      </c>
      <c r="O23" s="137"/>
      <c r="P23" s="64"/>
      <c r="Q23" s="63"/>
      <c r="R23" s="58"/>
      <c r="S23" s="76" t="s">
        <v>228</v>
      </c>
      <c r="T23" s="47">
        <v>3</v>
      </c>
    </row>
    <row r="24" spans="1:23" s="61" customFormat="1" ht="65.099999999999994" customHeight="1" x14ac:dyDescent="0.4">
      <c r="A24" s="27"/>
      <c r="B24" s="27"/>
      <c r="C24" s="71" t="s">
        <v>174</v>
      </c>
      <c r="D24" s="240" t="s">
        <v>227</v>
      </c>
      <c r="E24" s="241"/>
      <c r="F24" s="241"/>
      <c r="G24" s="241"/>
      <c r="H24" s="241"/>
      <c r="I24" s="242"/>
      <c r="J24" s="27"/>
      <c r="K24" s="71" t="s">
        <v>174</v>
      </c>
      <c r="L24" s="135" t="s">
        <v>226</v>
      </c>
      <c r="M24" s="134" t="s">
        <v>225</v>
      </c>
      <c r="N24" s="134" t="s">
        <v>224</v>
      </c>
      <c r="O24" s="64"/>
      <c r="P24" s="64"/>
      <c r="Q24" s="63"/>
      <c r="R24" s="58"/>
      <c r="S24" s="76" t="s">
        <v>223</v>
      </c>
      <c r="T24" s="47">
        <v>3</v>
      </c>
      <c r="U24" s="46"/>
    </row>
    <row r="25" spans="1:23" s="61" customFormat="1" ht="65.099999999999994" customHeight="1" x14ac:dyDescent="0.4">
      <c r="A25" s="27"/>
      <c r="B25" s="27"/>
      <c r="C25" s="71" t="s">
        <v>173</v>
      </c>
      <c r="D25" s="240" t="s">
        <v>222</v>
      </c>
      <c r="E25" s="241"/>
      <c r="F25" s="241"/>
      <c r="G25" s="241"/>
      <c r="H25" s="241"/>
      <c r="I25" s="242"/>
      <c r="J25" s="27"/>
      <c r="K25" s="71" t="s">
        <v>173</v>
      </c>
      <c r="L25" s="135" t="s">
        <v>221</v>
      </c>
      <c r="M25" s="134" t="s">
        <v>220</v>
      </c>
      <c r="N25" s="134" t="s">
        <v>220</v>
      </c>
      <c r="O25" s="64"/>
      <c r="P25" s="64"/>
      <c r="Q25" s="63"/>
      <c r="R25" s="58"/>
      <c r="S25" s="76" t="s">
        <v>219</v>
      </c>
      <c r="T25" s="136">
        <v>1</v>
      </c>
      <c r="U25" s="46"/>
    </row>
    <row r="26" spans="1:23" s="61" customFormat="1" ht="65.099999999999994" customHeight="1" x14ac:dyDescent="0.4">
      <c r="A26" s="27"/>
      <c r="B26" s="27"/>
      <c r="C26" s="71" t="s">
        <v>172</v>
      </c>
      <c r="D26" s="240" t="s">
        <v>218</v>
      </c>
      <c r="E26" s="241"/>
      <c r="F26" s="241"/>
      <c r="G26" s="241"/>
      <c r="H26" s="241"/>
      <c r="I26" s="242"/>
      <c r="J26" s="27"/>
      <c r="K26" s="71" t="s">
        <v>172</v>
      </c>
      <c r="L26" s="135" t="s">
        <v>217</v>
      </c>
      <c r="M26" s="134" t="s">
        <v>216</v>
      </c>
      <c r="N26" s="134" t="s">
        <v>215</v>
      </c>
      <c r="O26" s="64"/>
      <c r="P26" s="64"/>
      <c r="Q26" s="63"/>
      <c r="R26" s="58"/>
      <c r="S26" s="76">
        <v>9</v>
      </c>
      <c r="T26" s="47">
        <v>3</v>
      </c>
      <c r="U26" s="46"/>
    </row>
    <row r="27" spans="1:23" s="61" customFormat="1" ht="73.5" customHeight="1" x14ac:dyDescent="0.4">
      <c r="A27" s="27"/>
      <c r="B27" s="27"/>
      <c r="C27" s="71" t="s">
        <v>171</v>
      </c>
      <c r="D27" s="240" t="s">
        <v>214</v>
      </c>
      <c r="E27" s="241"/>
      <c r="F27" s="241"/>
      <c r="G27" s="241"/>
      <c r="H27" s="241"/>
      <c r="I27" s="242"/>
      <c r="J27" s="27"/>
      <c r="K27" s="71" t="s">
        <v>171</v>
      </c>
      <c r="L27" s="135" t="s">
        <v>213</v>
      </c>
      <c r="M27" s="134" t="s">
        <v>212</v>
      </c>
      <c r="N27" s="134" t="s">
        <v>211</v>
      </c>
      <c r="O27" s="64"/>
      <c r="P27" s="64"/>
      <c r="Q27" s="63"/>
      <c r="R27" s="62"/>
      <c r="S27" s="76">
        <v>99</v>
      </c>
      <c r="T27" s="47">
        <v>3</v>
      </c>
      <c r="U27" s="46"/>
    </row>
    <row r="28" spans="1:23" ht="73.5" customHeight="1" x14ac:dyDescent="0.4">
      <c r="A28" s="55"/>
      <c r="B28" s="55"/>
      <c r="C28" s="68" t="s">
        <v>170</v>
      </c>
      <c r="D28" s="251" t="s">
        <v>210</v>
      </c>
      <c r="E28" s="252"/>
      <c r="F28" s="252"/>
      <c r="G28" s="252"/>
      <c r="H28" s="252"/>
      <c r="I28" s="253"/>
      <c r="J28" s="133"/>
      <c r="K28" s="68" t="s">
        <v>170</v>
      </c>
      <c r="L28" s="132" t="s">
        <v>209</v>
      </c>
      <c r="M28" s="131" t="s">
        <v>208</v>
      </c>
      <c r="N28" s="130" t="s">
        <v>207</v>
      </c>
      <c r="O28" s="64"/>
      <c r="P28" s="64"/>
      <c r="Q28" s="63"/>
      <c r="R28" s="58"/>
      <c r="S28" s="120" t="s">
        <v>170</v>
      </c>
      <c r="T28" s="129">
        <v>3</v>
      </c>
    </row>
    <row r="29" spans="1:23" x14ac:dyDescent="0.4">
      <c r="A29" s="55"/>
      <c r="B29" s="55"/>
      <c r="C29" s="55"/>
      <c r="D29" s="128"/>
      <c r="E29" s="126"/>
      <c r="F29" s="127"/>
      <c r="G29" s="126"/>
      <c r="H29" s="125"/>
      <c r="I29" s="125"/>
      <c r="J29" s="55"/>
      <c r="K29" s="55"/>
      <c r="M29" s="124"/>
      <c r="N29" s="124"/>
      <c r="O29" s="123"/>
      <c r="P29" s="123"/>
      <c r="Q29" s="123"/>
      <c r="R29" s="54"/>
      <c r="S29" s="55"/>
    </row>
    <row r="30" spans="1:23" s="46" customFormat="1" ht="97.5" customHeight="1" x14ac:dyDescent="0.4">
      <c r="A30" s="47"/>
      <c r="B30" s="47"/>
      <c r="C30" s="53" t="s">
        <v>169</v>
      </c>
      <c r="D30" s="53" t="s">
        <v>168</v>
      </c>
      <c r="E30" s="53" t="s">
        <v>167</v>
      </c>
      <c r="F30" s="48" t="s">
        <v>166</v>
      </c>
      <c r="G30" s="52" t="s">
        <v>165</v>
      </c>
      <c r="H30" s="50" t="s">
        <v>164</v>
      </c>
      <c r="I30" s="51" t="s">
        <v>290</v>
      </c>
      <c r="J30" s="50" t="s">
        <v>162</v>
      </c>
      <c r="K30" s="48" t="s">
        <v>161</v>
      </c>
      <c r="L30" s="149" t="s">
        <v>160</v>
      </c>
      <c r="M30" s="50" t="s">
        <v>159</v>
      </c>
      <c r="N30" s="50" t="s">
        <v>158</v>
      </c>
      <c r="O30" s="52" t="s">
        <v>206</v>
      </c>
      <c r="P30" s="52" t="s">
        <v>156</v>
      </c>
      <c r="Q30" s="52" t="s">
        <v>205</v>
      </c>
      <c r="R30" s="50" t="s">
        <v>154</v>
      </c>
      <c r="S30" s="121"/>
      <c r="T30" s="120"/>
      <c r="U30" s="119" t="s">
        <v>204</v>
      </c>
      <c r="V30" s="243" t="s">
        <v>203</v>
      </c>
      <c r="W30" s="243"/>
    </row>
    <row r="31" spans="1:23" s="46" customFormat="1" ht="89.1" customHeight="1" x14ac:dyDescent="0.4">
      <c r="A31" s="47"/>
      <c r="B31" s="47"/>
      <c r="C31" s="26">
        <v>272108</v>
      </c>
      <c r="D31" s="26" t="s">
        <v>202</v>
      </c>
      <c r="E31" s="26" t="s">
        <v>201</v>
      </c>
      <c r="F31" s="150"/>
      <c r="G31" s="111"/>
      <c r="H31" s="32"/>
      <c r="I31" s="32"/>
      <c r="J31" s="31"/>
      <c r="K31" s="28"/>
      <c r="L31" s="115"/>
      <c r="M31" s="114"/>
      <c r="N31" s="115"/>
      <c r="O31" s="109"/>
      <c r="P31" s="110"/>
      <c r="Q31" s="109"/>
      <c r="R31" s="29"/>
      <c r="S31" s="46" t="str">
        <f t="shared" ref="S31:S40" si="0">IF(AND(G31&lt;&gt;"",COUNTA(F31:K31)=6),"○",IF(G31="","","×"))</f>
        <v/>
      </c>
      <c r="T31" s="46" t="str">
        <f t="shared" ref="T31:T40" si="1">IFERROR(IF(COUNTA(L31:N31)&gt;=VLOOKUP(K31,$S$9:$T$28,2,FALSE),"○","エラー"),"")</f>
        <v/>
      </c>
      <c r="U31" s="108" t="str">
        <f t="shared" ref="U31:U40" si="2">IF(AND(T31="",S31=""),"",IF(AND(S31="○",T31="○"),"OK","エラー"))</f>
        <v/>
      </c>
      <c r="V31" s="107" t="str">
        <f>IF(S31="×","返礼品情報（F列～K列）が記載漏れ","")</f>
        <v/>
      </c>
      <c r="W31" s="107" t="str">
        <f>IF(T31="エラー","回答欄（L列～O列）が記載漏れ","")</f>
        <v/>
      </c>
    </row>
    <row r="32" spans="1:23" s="46" customFormat="1" ht="89.1" customHeight="1" x14ac:dyDescent="0.4">
      <c r="A32" s="47"/>
      <c r="B32" s="47"/>
      <c r="C32" s="26">
        <v>272108</v>
      </c>
      <c r="D32" s="26" t="s">
        <v>202</v>
      </c>
      <c r="E32" s="26" t="s">
        <v>201</v>
      </c>
      <c r="F32" s="151"/>
      <c r="G32" s="111"/>
      <c r="H32" s="32"/>
      <c r="I32" s="32"/>
      <c r="J32" s="31"/>
      <c r="K32" s="28"/>
      <c r="L32" s="115"/>
      <c r="M32" s="114"/>
      <c r="N32" s="115"/>
      <c r="O32" s="109"/>
      <c r="P32" s="110"/>
      <c r="Q32" s="109"/>
      <c r="R32" s="29"/>
      <c r="S32" s="46" t="str">
        <f t="shared" si="0"/>
        <v/>
      </c>
      <c r="T32" s="46" t="str">
        <f t="shared" si="1"/>
        <v/>
      </c>
      <c r="U32" s="108" t="str">
        <f t="shared" si="2"/>
        <v/>
      </c>
      <c r="V32" s="107"/>
      <c r="W32" s="107"/>
    </row>
    <row r="33" spans="1:24" s="18" customFormat="1" ht="89.45" customHeight="1" x14ac:dyDescent="0.4">
      <c r="A33" s="27"/>
      <c r="B33" s="27"/>
      <c r="C33" s="26">
        <v>272108</v>
      </c>
      <c r="D33" s="26" t="s">
        <v>202</v>
      </c>
      <c r="E33" s="26" t="s">
        <v>201</v>
      </c>
      <c r="F33" s="151"/>
      <c r="G33" s="111"/>
      <c r="H33" s="32"/>
      <c r="I33" s="32"/>
      <c r="J33" s="31"/>
      <c r="K33" s="28"/>
      <c r="L33" s="115"/>
      <c r="M33" s="114"/>
      <c r="N33" s="114"/>
      <c r="O33" s="109"/>
      <c r="P33" s="110"/>
      <c r="Q33" s="109"/>
      <c r="R33" s="29"/>
      <c r="S33" s="46" t="str">
        <f t="shared" si="0"/>
        <v/>
      </c>
      <c r="T33" s="46" t="str">
        <f t="shared" si="1"/>
        <v/>
      </c>
      <c r="U33" s="108" t="str">
        <f t="shared" si="2"/>
        <v/>
      </c>
      <c r="V33" s="107" t="str">
        <f t="shared" ref="V33:V40" si="3">IF(S33="×","返礼品情報（F列～K列）が記載漏れ","")</f>
        <v/>
      </c>
      <c r="W33" s="107" t="str">
        <f t="shared" ref="W33:W40" si="4">IF(T33="エラー","回答欄（L列～O列）が記載漏れ","")</f>
        <v/>
      </c>
      <c r="X33" s="18">
        <f>COUNTIF(W33:W1048576,"×")</f>
        <v>0</v>
      </c>
    </row>
    <row r="34" spans="1:24" s="18" customFormat="1" ht="89.85" customHeight="1" x14ac:dyDescent="0.4">
      <c r="A34" s="27"/>
      <c r="B34" s="27"/>
      <c r="C34" s="26">
        <v>272108</v>
      </c>
      <c r="D34" s="26" t="s">
        <v>202</v>
      </c>
      <c r="E34" s="26" t="s">
        <v>201</v>
      </c>
      <c r="F34" s="151"/>
      <c r="G34" s="111"/>
      <c r="H34" s="32"/>
      <c r="I34" s="32"/>
      <c r="J34" s="31"/>
      <c r="K34" s="28"/>
      <c r="L34" s="115"/>
      <c r="M34" s="114"/>
      <c r="N34" s="114"/>
      <c r="O34" s="109"/>
      <c r="P34" s="110"/>
      <c r="Q34" s="109"/>
      <c r="R34" s="29"/>
      <c r="S34" s="46" t="str">
        <f t="shared" si="0"/>
        <v/>
      </c>
      <c r="T34" s="46" t="str">
        <f t="shared" si="1"/>
        <v/>
      </c>
      <c r="U34" s="108" t="str">
        <f t="shared" si="2"/>
        <v/>
      </c>
      <c r="V34" s="107" t="str">
        <f t="shared" si="3"/>
        <v/>
      </c>
      <c r="W34" s="107" t="str">
        <f t="shared" si="4"/>
        <v/>
      </c>
    </row>
    <row r="35" spans="1:24" s="18" customFormat="1" ht="89.85" customHeight="1" x14ac:dyDescent="0.4">
      <c r="A35" s="27"/>
      <c r="B35" s="27"/>
      <c r="C35" s="26">
        <v>272108</v>
      </c>
      <c r="D35" s="26" t="s">
        <v>202</v>
      </c>
      <c r="E35" s="26" t="s">
        <v>201</v>
      </c>
      <c r="F35" s="151"/>
      <c r="G35" s="111"/>
      <c r="H35" s="32"/>
      <c r="I35" s="32"/>
      <c r="J35" s="31"/>
      <c r="K35" s="28"/>
      <c r="L35" s="115"/>
      <c r="M35" s="114"/>
      <c r="N35" s="115"/>
      <c r="O35" s="109"/>
      <c r="P35" s="110"/>
      <c r="Q35" s="109"/>
      <c r="R35" s="29"/>
      <c r="S35" s="46" t="str">
        <f t="shared" si="0"/>
        <v/>
      </c>
      <c r="T35" s="46" t="str">
        <f t="shared" si="1"/>
        <v/>
      </c>
      <c r="U35" s="108" t="str">
        <f t="shared" si="2"/>
        <v/>
      </c>
      <c r="V35" s="107" t="str">
        <f t="shared" si="3"/>
        <v/>
      </c>
      <c r="W35" s="107" t="str">
        <f t="shared" si="4"/>
        <v/>
      </c>
    </row>
    <row r="36" spans="1:24" s="18" customFormat="1" ht="89.85" customHeight="1" x14ac:dyDescent="0.4">
      <c r="A36" s="27"/>
      <c r="B36" s="27"/>
      <c r="C36" s="26">
        <v>272108</v>
      </c>
      <c r="D36" s="26" t="s">
        <v>202</v>
      </c>
      <c r="E36" s="26" t="s">
        <v>201</v>
      </c>
      <c r="F36" s="151"/>
      <c r="G36" s="111"/>
      <c r="H36" s="32"/>
      <c r="I36" s="32"/>
      <c r="J36" s="31"/>
      <c r="K36" s="28"/>
      <c r="L36" s="113"/>
      <c r="M36" s="114"/>
      <c r="N36" s="115"/>
      <c r="O36" s="109"/>
      <c r="P36" s="110"/>
      <c r="Q36" s="109"/>
      <c r="R36" s="29"/>
      <c r="S36" s="46" t="str">
        <f t="shared" si="0"/>
        <v/>
      </c>
      <c r="T36" s="46" t="str">
        <f t="shared" si="1"/>
        <v/>
      </c>
      <c r="U36" s="108" t="str">
        <f t="shared" si="2"/>
        <v/>
      </c>
      <c r="V36" s="107" t="str">
        <f t="shared" si="3"/>
        <v/>
      </c>
      <c r="W36" s="107" t="str">
        <f t="shared" si="4"/>
        <v/>
      </c>
    </row>
    <row r="37" spans="1:24" s="18" customFormat="1" ht="89.85" customHeight="1" x14ac:dyDescent="0.4">
      <c r="A37" s="27"/>
      <c r="B37" s="27"/>
      <c r="C37" s="26">
        <v>272108</v>
      </c>
      <c r="D37" s="26" t="s">
        <v>202</v>
      </c>
      <c r="E37" s="26" t="s">
        <v>201</v>
      </c>
      <c r="F37" s="151"/>
      <c r="G37" s="111"/>
      <c r="H37" s="32"/>
      <c r="I37" s="32"/>
      <c r="J37" s="31"/>
      <c r="K37" s="28"/>
      <c r="L37" s="113"/>
      <c r="M37" s="114"/>
      <c r="N37" s="115"/>
      <c r="O37" s="109"/>
      <c r="P37" s="110"/>
      <c r="Q37" s="109"/>
      <c r="R37" s="29"/>
      <c r="S37" s="46" t="str">
        <f t="shared" si="0"/>
        <v/>
      </c>
      <c r="T37" s="46" t="str">
        <f t="shared" si="1"/>
        <v/>
      </c>
      <c r="U37" s="108" t="str">
        <f t="shared" si="2"/>
        <v/>
      </c>
      <c r="V37" s="107" t="str">
        <f t="shared" si="3"/>
        <v/>
      </c>
      <c r="W37" s="107" t="str">
        <f t="shared" si="4"/>
        <v/>
      </c>
    </row>
    <row r="38" spans="1:24" s="18" customFormat="1" ht="89.85" customHeight="1" x14ac:dyDescent="0.4">
      <c r="A38" s="27"/>
      <c r="B38" s="27"/>
      <c r="C38" s="26">
        <v>272108</v>
      </c>
      <c r="D38" s="26" t="s">
        <v>202</v>
      </c>
      <c r="E38" s="26" t="s">
        <v>201</v>
      </c>
      <c r="F38" s="151"/>
      <c r="G38" s="111"/>
      <c r="H38" s="24"/>
      <c r="I38" s="24"/>
      <c r="J38" s="31"/>
      <c r="K38" s="28"/>
      <c r="L38" s="115"/>
      <c r="M38" s="19"/>
      <c r="N38" s="115"/>
      <c r="O38" s="109"/>
      <c r="P38" s="110"/>
      <c r="Q38" s="109"/>
      <c r="R38" s="19"/>
      <c r="S38" s="46" t="str">
        <f t="shared" si="0"/>
        <v/>
      </c>
      <c r="T38" s="46" t="str">
        <f t="shared" si="1"/>
        <v/>
      </c>
      <c r="U38" s="108" t="str">
        <f t="shared" si="2"/>
        <v/>
      </c>
      <c r="V38" s="107" t="str">
        <f t="shared" si="3"/>
        <v/>
      </c>
      <c r="W38" s="107" t="str">
        <f t="shared" si="4"/>
        <v/>
      </c>
    </row>
    <row r="39" spans="1:24" s="18" customFormat="1" ht="89.85" customHeight="1" x14ac:dyDescent="0.4">
      <c r="A39" s="27"/>
      <c r="B39" s="27"/>
      <c r="C39" s="26">
        <v>272108</v>
      </c>
      <c r="D39" s="26" t="s">
        <v>202</v>
      </c>
      <c r="E39" s="26" t="s">
        <v>201</v>
      </c>
      <c r="F39" s="151"/>
      <c r="G39" s="111"/>
      <c r="H39" s="24"/>
      <c r="I39" s="24"/>
      <c r="J39" s="31"/>
      <c r="K39" s="28"/>
      <c r="L39" s="112"/>
      <c r="M39" s="19"/>
      <c r="N39" s="115"/>
      <c r="O39" s="109"/>
      <c r="P39" s="110"/>
      <c r="Q39" s="109"/>
      <c r="R39" s="19"/>
      <c r="S39" s="46" t="str">
        <f t="shared" si="0"/>
        <v/>
      </c>
      <c r="T39" s="46" t="str">
        <f t="shared" si="1"/>
        <v/>
      </c>
      <c r="U39" s="108" t="str">
        <f t="shared" si="2"/>
        <v/>
      </c>
      <c r="V39" s="107" t="str">
        <f t="shared" si="3"/>
        <v/>
      </c>
      <c r="W39" s="107" t="str">
        <f t="shared" si="4"/>
        <v/>
      </c>
    </row>
    <row r="40" spans="1:24" s="18" customFormat="1" ht="89.85" customHeight="1" x14ac:dyDescent="0.4">
      <c r="A40" s="27"/>
      <c r="B40" s="27"/>
      <c r="C40" s="26">
        <v>272108</v>
      </c>
      <c r="D40" s="26" t="s">
        <v>202</v>
      </c>
      <c r="E40" s="26" t="s">
        <v>201</v>
      </c>
      <c r="F40" s="151"/>
      <c r="G40" s="111"/>
      <c r="H40" s="116"/>
      <c r="I40" s="116"/>
      <c r="J40" s="31"/>
      <c r="K40" s="28"/>
      <c r="L40" s="118"/>
      <c r="M40" s="117"/>
      <c r="N40" s="114"/>
      <c r="O40" s="109"/>
      <c r="P40" s="110"/>
      <c r="Q40" s="109"/>
      <c r="R40" s="19"/>
      <c r="S40" s="46" t="str">
        <f t="shared" si="0"/>
        <v/>
      </c>
      <c r="T40" s="46" t="str">
        <f t="shared" si="1"/>
        <v/>
      </c>
      <c r="U40" s="108" t="str">
        <f t="shared" si="2"/>
        <v/>
      </c>
      <c r="V40" s="107" t="str">
        <f t="shared" si="3"/>
        <v/>
      </c>
      <c r="W40" s="107" t="str">
        <f t="shared" si="4"/>
        <v/>
      </c>
    </row>
  </sheetData>
  <sheetProtection formatCells="0" formatRows="0" insertRows="0" deleteRows="0"/>
  <autoFilter ref="A30:X30">
    <filterColumn colId="21" showButton="0"/>
  </autoFilter>
  <dataConsolidate/>
  <mergeCells count="22">
    <mergeCell ref="D26:I26"/>
    <mergeCell ref="D17:I17"/>
    <mergeCell ref="D18:I18"/>
    <mergeCell ref="D19:I19"/>
    <mergeCell ref="D20:I20"/>
    <mergeCell ref="D21:I21"/>
    <mergeCell ref="D27:I27"/>
    <mergeCell ref="D22:I22"/>
    <mergeCell ref="V30:W30"/>
    <mergeCell ref="D8:I8"/>
    <mergeCell ref="D9:I9"/>
    <mergeCell ref="D10:I10"/>
    <mergeCell ref="D11:I11"/>
    <mergeCell ref="D12:I12"/>
    <mergeCell ref="D13:I13"/>
    <mergeCell ref="D14:I14"/>
    <mergeCell ref="D15:I15"/>
    <mergeCell ref="D16:I16"/>
    <mergeCell ref="D28:I28"/>
    <mergeCell ref="D23:I23"/>
    <mergeCell ref="D24:I24"/>
    <mergeCell ref="D25:I25"/>
  </mergeCells>
  <phoneticPr fontId="16"/>
  <conditionalFormatting sqref="J31:J40">
    <cfRule type="expression" dxfId="6" priority="42">
      <formula>AND($J31&gt;30%,$J31&lt;&gt;"")</formula>
    </cfRule>
  </conditionalFormatting>
  <conditionalFormatting sqref="O31:O40 Q31:Q40">
    <cfRule type="expression" dxfId="5" priority="40">
      <formula>#REF!="○""×"</formula>
    </cfRule>
  </conditionalFormatting>
  <conditionalFormatting sqref="O31:O40 Q31:Q40">
    <cfRule type="containsBlanks" dxfId="4" priority="39">
      <formula>LEN(TRIM(O31))=0</formula>
    </cfRule>
  </conditionalFormatting>
  <conditionalFormatting sqref="P30">
    <cfRule type="colorScale" priority="43">
      <colorScale>
        <cfvo type="min"/>
        <cfvo type="percentile" val="50"/>
        <cfvo type="max"/>
        <color rgb="FFF8696B"/>
        <color rgb="FFFCFCFF"/>
        <color rgb="FF63BE7B"/>
      </colorScale>
    </cfRule>
  </conditionalFormatting>
  <conditionalFormatting sqref="Q30">
    <cfRule type="colorScale" priority="44">
      <colorScale>
        <cfvo type="min"/>
        <cfvo type="percentile" val="50"/>
        <cfvo type="max"/>
        <color rgb="FFF8696B"/>
        <color rgb="FFFCFCFF"/>
        <color rgb="FF63BE7B"/>
      </colorScale>
    </cfRule>
  </conditionalFormatting>
  <conditionalFormatting sqref="C27">
    <cfRule type="colorScale" priority="38">
      <colorScale>
        <cfvo type="min"/>
        <cfvo type="percentile" val="50"/>
        <cfvo type="max"/>
        <color rgb="FFF8696B"/>
        <color rgb="FFFCFCFF"/>
        <color rgb="FF63BE7B"/>
      </colorScale>
    </cfRule>
  </conditionalFormatting>
  <conditionalFormatting sqref="C28">
    <cfRule type="colorScale" priority="37">
      <colorScale>
        <cfvo type="min"/>
        <cfvo type="percentile" val="50"/>
        <cfvo type="max"/>
        <color rgb="FFF8696B"/>
        <color rgb="FFFCFCFF"/>
        <color rgb="FF63BE7B"/>
      </colorScale>
    </cfRule>
  </conditionalFormatting>
  <conditionalFormatting sqref="K22">
    <cfRule type="colorScale" priority="35">
      <colorScale>
        <cfvo type="min"/>
        <cfvo type="percentile" val="50"/>
        <cfvo type="max"/>
        <color rgb="FFF8696B"/>
        <color rgb="FFFCFCFF"/>
        <color rgb="FF63BE7B"/>
      </colorScale>
    </cfRule>
  </conditionalFormatting>
  <conditionalFormatting sqref="K15:K18 K8:N8 K9:K11 K23:K28">
    <cfRule type="colorScale" priority="36">
      <colorScale>
        <cfvo type="min"/>
        <cfvo type="percentile" val="50"/>
        <cfvo type="max"/>
        <color rgb="FFF8696B"/>
        <color rgb="FFFCFCFF"/>
        <color rgb="FF63BE7B"/>
      </colorScale>
    </cfRule>
  </conditionalFormatting>
  <dataValidations count="4">
    <dataValidation type="whole" errorStyle="information" operator="greaterThanOrEqual" allowBlank="1" showInputMessage="1" showErrorMessage="1" errorTitle="確認" error="数字以外の入力は出来ません" sqref="G41:G1048576 H31:I40">
      <formula1>1</formula1>
    </dataValidation>
    <dataValidation type="list" allowBlank="1" showInputMessage="1" showErrorMessage="1" sqref="Q31:Q40">
      <formula1>$T$7:$T$7</formula1>
    </dataValidation>
    <dataValidation type="list" allowBlank="1" showInputMessage="1" showErrorMessage="1" sqref="O31:O40">
      <formula1>$S$7:$S$7</formula1>
    </dataValidation>
    <dataValidation type="list" allowBlank="1" showInputMessage="1" showErrorMessage="1" sqref="K31:K40">
      <formula1>"1,2,3,3イ（熟成肉）,3イ（精米）,3ロ（企画立案）,4,5,6,7,7の2（宿泊）,7の3イ（宿泊 五万以下）,7の3ロ（宿泊 該当地域）,7の4（電気）,8イ,8ロ,8ハ,9,99,セット"</formula1>
    </dataValidation>
  </dataValidations>
  <printOptions horizontalCentered="1"/>
  <pageMargins left="0.23622047244094491" right="0.23622047244094491" top="0.74803149606299213" bottom="0.55118110236220474" header="0.11811023622047245" footer="0.11811023622047245"/>
  <pageSetup paperSize="8" scale="32" fitToHeight="0"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253"/>
  <sheetViews>
    <sheetView showZeros="0" zoomScale="55" zoomScaleNormal="55" zoomScaleSheetLayoutView="66" zoomScalePageLayoutView="40" workbookViewId="0">
      <selection activeCell="L59" sqref="L59:N59"/>
    </sheetView>
  </sheetViews>
  <sheetFormatPr defaultColWidth="8.875" defaultRowHeight="18.75" x14ac:dyDescent="0.4"/>
  <cols>
    <col min="1" max="1" width="2.5" style="15" customWidth="1"/>
    <col min="2" max="2" width="0.625" style="15" customWidth="1"/>
    <col min="3" max="3" width="20.125" style="15" customWidth="1"/>
    <col min="4" max="5" width="16.625" style="15" customWidth="1"/>
    <col min="6" max="6" width="16.5" style="15" bestFit="1" customWidth="1"/>
    <col min="7" max="7" width="48.375" style="16" customWidth="1"/>
    <col min="8" max="9" width="15.875" style="16" customWidth="1"/>
    <col min="10" max="10" width="15.625" style="16" customWidth="1"/>
    <col min="11" max="11" width="21.125" style="16" customWidth="1"/>
    <col min="12" max="12" width="66.125" style="17" customWidth="1"/>
    <col min="13" max="13" width="63.5" style="17" customWidth="1"/>
    <col min="14" max="14" width="64.5" style="17" customWidth="1"/>
    <col min="15" max="15" width="24" style="16" customWidth="1"/>
    <col min="16" max="16" width="22.625" style="16" customWidth="1"/>
    <col min="17" max="17" width="34" style="16" customWidth="1"/>
    <col min="18" max="18" width="44" style="16" customWidth="1"/>
    <col min="19" max="19" width="10.5" style="15" customWidth="1"/>
    <col min="20" max="26" width="9.375" style="15" customWidth="1"/>
    <col min="27" max="27" width="82" style="15" customWidth="1"/>
    <col min="28" max="28" width="67" style="15" customWidth="1"/>
    <col min="29" max="32" width="9.375" style="15" customWidth="1"/>
    <col min="33" max="16384" width="8.875" style="15"/>
  </cols>
  <sheetData>
    <row r="1" spans="1:18" ht="23.1" customHeight="1" x14ac:dyDescent="0.4">
      <c r="C1" s="102"/>
      <c r="D1" s="92"/>
      <c r="L1" s="16"/>
      <c r="M1" s="16"/>
      <c r="N1" s="16"/>
    </row>
    <row r="2" spans="1:18" s="46" customFormat="1" ht="23.1" customHeight="1" x14ac:dyDescent="0.4">
      <c r="A2" s="61"/>
      <c r="B2" s="61"/>
      <c r="C2" s="101"/>
      <c r="D2" s="99"/>
      <c r="E2" s="61"/>
      <c r="F2" s="61"/>
      <c r="G2" s="76"/>
      <c r="H2" s="76"/>
      <c r="I2" s="76"/>
      <c r="J2" s="76"/>
      <c r="K2" s="76"/>
      <c r="L2" s="76"/>
      <c r="M2" s="76"/>
      <c r="N2" s="76"/>
      <c r="O2" s="76"/>
      <c r="P2" s="76"/>
      <c r="Q2" s="76"/>
      <c r="R2" s="76"/>
    </row>
    <row r="3" spans="1:18" s="46" customFormat="1" ht="24" x14ac:dyDescent="0.4">
      <c r="A3" s="61"/>
      <c r="B3" s="61"/>
      <c r="C3" s="100"/>
      <c r="D3" s="99"/>
      <c r="E3" s="61"/>
      <c r="F3" s="61"/>
      <c r="G3" s="76"/>
      <c r="H3" s="76"/>
      <c r="I3" s="76"/>
      <c r="J3" s="76"/>
      <c r="K3" s="76"/>
      <c r="L3" s="76"/>
      <c r="M3" s="76"/>
      <c r="N3" s="76"/>
      <c r="O3" s="76"/>
      <c r="P3" s="76"/>
      <c r="Q3" s="76"/>
      <c r="R3" s="76"/>
    </row>
    <row r="4" spans="1:18" s="46" customFormat="1" ht="20.45" customHeight="1" x14ac:dyDescent="0.4">
      <c r="A4" s="61"/>
      <c r="B4" s="61"/>
      <c r="C4" s="98" t="s">
        <v>169</v>
      </c>
      <c r="D4" s="98" t="s">
        <v>200</v>
      </c>
      <c r="E4" s="98" t="s">
        <v>199</v>
      </c>
      <c r="F4" s="98" t="s">
        <v>198</v>
      </c>
      <c r="G4" s="98" t="s">
        <v>197</v>
      </c>
      <c r="H4" s="76"/>
      <c r="I4" s="76"/>
      <c r="J4" s="76"/>
      <c r="K4" s="76"/>
      <c r="L4" s="76"/>
      <c r="M4" s="76"/>
      <c r="N4" s="76"/>
      <c r="O4" s="76"/>
      <c r="P4" s="76"/>
      <c r="Q4" s="76"/>
      <c r="R4" s="76"/>
    </row>
    <row r="5" spans="1:18" s="46" customFormat="1" ht="20.45" customHeight="1" x14ac:dyDescent="0.4">
      <c r="A5" s="61"/>
      <c r="B5" s="61"/>
      <c r="C5" s="97" t="s">
        <v>296</v>
      </c>
      <c r="D5" s="98"/>
      <c r="E5" s="98"/>
      <c r="F5" s="97">
        <f>COUNTA(G38:G55012)</f>
        <v>24</v>
      </c>
      <c r="G5" s="96">
        <f>MAX(J38:J55012)</f>
        <v>0.3</v>
      </c>
      <c r="H5" s="76"/>
      <c r="I5" s="76"/>
      <c r="J5" s="76"/>
      <c r="K5" s="76"/>
      <c r="L5" s="76"/>
      <c r="M5" s="76"/>
      <c r="N5" s="76"/>
      <c r="O5" s="76"/>
      <c r="P5" s="76"/>
      <c r="Q5" s="76"/>
      <c r="R5" s="76"/>
    </row>
    <row r="6" spans="1:18" s="46" customFormat="1" ht="24" x14ac:dyDescent="0.4">
      <c r="A6" s="61"/>
      <c r="B6" s="61"/>
      <c r="C6" s="61"/>
      <c r="D6" s="61"/>
      <c r="E6" s="61"/>
      <c r="F6" s="61"/>
      <c r="G6" s="76"/>
      <c r="H6" s="76"/>
      <c r="I6" s="76"/>
      <c r="J6" s="76"/>
      <c r="K6" s="76"/>
      <c r="L6" s="76"/>
      <c r="M6" s="76"/>
      <c r="N6" s="76"/>
      <c r="O6" s="76"/>
      <c r="P6" s="76"/>
      <c r="Q6" s="76"/>
      <c r="R6" s="76"/>
    </row>
    <row r="7" spans="1:18" s="46" customFormat="1" ht="24" x14ac:dyDescent="0.4">
      <c r="A7" s="61"/>
      <c r="B7" s="61" t="s">
        <v>196</v>
      </c>
      <c r="C7" s="61"/>
      <c r="D7" s="61"/>
      <c r="E7" s="61"/>
      <c r="F7" s="61"/>
      <c r="G7" s="76"/>
      <c r="H7" s="76"/>
      <c r="I7" s="76"/>
      <c r="J7" s="76"/>
      <c r="K7" s="76"/>
      <c r="L7" s="76"/>
      <c r="M7" s="76"/>
      <c r="N7" s="76"/>
      <c r="O7" s="76"/>
      <c r="P7" s="76"/>
      <c r="Q7" s="76"/>
      <c r="R7" s="76"/>
    </row>
    <row r="8" spans="1:18" s="46" customFormat="1" ht="21" customHeight="1" x14ac:dyDescent="0.4">
      <c r="A8" s="61"/>
      <c r="B8" s="61"/>
      <c r="C8" s="95" t="s">
        <v>195</v>
      </c>
      <c r="D8" s="18"/>
      <c r="E8" s="18"/>
      <c r="F8" s="18"/>
      <c r="G8" s="18"/>
      <c r="H8" s="18"/>
      <c r="I8" s="18"/>
      <c r="J8" s="76"/>
      <c r="K8" s="76"/>
      <c r="L8" s="76"/>
      <c r="M8" s="76"/>
      <c r="N8" s="76"/>
      <c r="O8" s="76"/>
      <c r="P8" s="76"/>
      <c r="Q8" s="76"/>
      <c r="R8" s="76"/>
    </row>
    <row r="9" spans="1:18" s="46" customFormat="1" ht="21" customHeight="1" x14ac:dyDescent="0.4">
      <c r="A9" s="61"/>
      <c r="B9" s="61"/>
      <c r="C9" s="18" t="s">
        <v>194</v>
      </c>
      <c r="D9" s="18"/>
      <c r="E9" s="18"/>
      <c r="F9" s="18"/>
      <c r="J9" s="76"/>
      <c r="K9" s="76"/>
      <c r="L9" s="76"/>
      <c r="M9" s="76"/>
      <c r="N9" s="76"/>
      <c r="O9" s="76"/>
      <c r="P9" s="76"/>
      <c r="Q9" s="76"/>
      <c r="R9" s="76"/>
    </row>
    <row r="10" spans="1:18" s="46" customFormat="1" ht="21" customHeight="1" x14ac:dyDescent="0.4">
      <c r="A10" s="61"/>
      <c r="B10" s="61"/>
      <c r="C10" s="18" t="s">
        <v>193</v>
      </c>
      <c r="D10" s="18"/>
      <c r="E10" s="18"/>
      <c r="F10" s="18"/>
      <c r="J10" s="76"/>
      <c r="K10" s="76"/>
      <c r="L10" s="76"/>
      <c r="M10" s="76"/>
      <c r="N10" s="76"/>
      <c r="O10" s="76"/>
      <c r="P10" s="76"/>
      <c r="Q10" s="76"/>
      <c r="R10" s="76"/>
    </row>
    <row r="11" spans="1:18" s="46" customFormat="1" ht="21" customHeight="1" x14ac:dyDescent="0.4">
      <c r="A11" s="61"/>
      <c r="B11" s="61"/>
      <c r="D11" s="94"/>
      <c r="E11" s="94"/>
      <c r="F11" s="94"/>
      <c r="G11" s="94"/>
      <c r="H11" s="94"/>
      <c r="I11" s="94"/>
      <c r="J11" s="76"/>
      <c r="K11" s="76"/>
      <c r="L11" s="76"/>
      <c r="M11" s="76"/>
      <c r="N11" s="76"/>
      <c r="O11" s="76"/>
      <c r="P11" s="76"/>
      <c r="Q11" s="76"/>
      <c r="R11" s="76"/>
    </row>
    <row r="12" spans="1:18" s="46" customFormat="1" ht="27.95" customHeight="1" x14ac:dyDescent="0.4">
      <c r="A12" s="27"/>
      <c r="B12" s="27"/>
      <c r="C12" s="94"/>
      <c r="D12" s="94"/>
      <c r="E12" s="94"/>
      <c r="F12" s="94"/>
      <c r="G12" s="94"/>
      <c r="H12" s="94"/>
      <c r="I12" s="94"/>
      <c r="J12" s="27"/>
      <c r="K12" s="27"/>
      <c r="L12" s="27"/>
      <c r="M12" s="27"/>
      <c r="N12" s="27"/>
      <c r="O12" s="27"/>
      <c r="P12" s="27"/>
      <c r="Q12" s="27"/>
      <c r="R12" s="27"/>
    </row>
    <row r="13" spans="1:18" ht="23.1" customHeight="1" x14ac:dyDescent="0.4">
      <c r="C13" s="93" t="s">
        <v>192</v>
      </c>
      <c r="D13" s="92"/>
      <c r="K13" s="91" t="s">
        <v>191</v>
      </c>
      <c r="L13" s="90"/>
      <c r="M13" s="90"/>
      <c r="N13" s="90"/>
      <c r="O13" s="89"/>
      <c r="P13" s="89"/>
      <c r="Q13" s="89"/>
    </row>
    <row r="14" spans="1:18" s="46" customFormat="1" ht="57.95" customHeight="1" x14ac:dyDescent="0.4">
      <c r="A14" s="61"/>
      <c r="B14" s="61"/>
      <c r="C14" s="88"/>
      <c r="D14" s="244" t="s">
        <v>190</v>
      </c>
      <c r="E14" s="244"/>
      <c r="F14" s="244"/>
      <c r="G14" s="244"/>
      <c r="H14" s="244"/>
      <c r="I14" s="244"/>
      <c r="J14" s="76"/>
      <c r="K14" s="88"/>
      <c r="L14" s="87" t="s">
        <v>160</v>
      </c>
      <c r="M14" s="87" t="s">
        <v>159</v>
      </c>
      <c r="N14" s="87" t="s">
        <v>158</v>
      </c>
      <c r="O14" s="64"/>
      <c r="P14" s="64"/>
      <c r="Q14" s="63"/>
      <c r="R14" s="86"/>
    </row>
    <row r="15" spans="1:18" s="46" customFormat="1" ht="65.099999999999994" customHeight="1" x14ac:dyDescent="0.4">
      <c r="A15" s="61"/>
      <c r="B15" s="61"/>
      <c r="C15" s="85" t="s">
        <v>189</v>
      </c>
      <c r="D15" s="245" t="str">
        <f>'地場産品確認一覧表（入力用）'!D9</f>
        <v>当該地方団体の区域内において生産されたものであること。</v>
      </c>
      <c r="E15" s="246"/>
      <c r="F15" s="246"/>
      <c r="G15" s="246"/>
      <c r="H15" s="246"/>
      <c r="I15" s="247"/>
      <c r="J15" s="76"/>
      <c r="K15" s="85" t="s">
        <v>189</v>
      </c>
      <c r="L15" s="84" t="str">
        <f>'地場産品確認一覧表（入力用）'!L9</f>
        <v>区域内で行われている生産の内容（栽培、繁殖、肥育、養殖、水揚げ等）（加工品は２号または３号で記述すること）</v>
      </c>
      <c r="M15" s="83" t="str">
        <f>'地場産品確認一覧表（入力用）'!M9</f>
        <v>－</v>
      </c>
      <c r="N15" s="83" t="str">
        <f>'地場産品確認一覧表（入力用）'!N9</f>
        <v>－</v>
      </c>
      <c r="O15" s="64"/>
      <c r="P15" s="64"/>
      <c r="Q15" s="63"/>
      <c r="R15" s="81"/>
    </row>
    <row r="16" spans="1:18" s="46" customFormat="1" ht="65.099999999999994" customHeight="1" x14ac:dyDescent="0.4">
      <c r="A16" s="61"/>
      <c r="B16" s="61"/>
      <c r="C16" s="71" t="s">
        <v>188</v>
      </c>
      <c r="D16" s="240" t="str">
        <f>'地場産品確認一覧表（入力用）'!D10</f>
        <v>当該地方団体の区域内において返礼品等の原材料の主要な部分が生産されたものであること。</v>
      </c>
      <c r="E16" s="241"/>
      <c r="F16" s="241"/>
      <c r="G16" s="241"/>
      <c r="H16" s="241"/>
      <c r="I16" s="242"/>
      <c r="J16" s="76"/>
      <c r="K16" s="71" t="s">
        <v>188</v>
      </c>
      <c r="L16" s="70" t="str">
        <f>'地場産品確認一覧表（入力用）'!L10</f>
        <v>当該返礼品の主な原材料のうち、区域内で生産された原材料名</v>
      </c>
      <c r="M16" s="70" t="str">
        <f>'地場産品確認一覧表（入力用）'!M10</f>
        <v>当該返礼品の主な原材料のうち、区域外で生産された原材料名</v>
      </c>
      <c r="N16" s="77" t="str">
        <f>'地場産品確認一覧表（入力用）'!N10</f>
        <v>返礼品等の重量や付加価値のうち区域内で生産された原材料（回答欄A）によるものの割合（当該割合が全体の半分を一定程度以上上回るといえる理由を説明すること）</v>
      </c>
      <c r="O16" s="64"/>
      <c r="P16" s="64"/>
      <c r="Q16" s="63"/>
      <c r="R16" s="63"/>
    </row>
    <row r="17" spans="1:18" s="46" customFormat="1" ht="78" customHeight="1" x14ac:dyDescent="0.4">
      <c r="A17" s="61"/>
      <c r="B17" s="61"/>
      <c r="C17" s="71" t="s">
        <v>187</v>
      </c>
      <c r="D17" s="240" t="str">
        <f>'地場産品確認一覧表（入力用）'!D11</f>
        <v>当該地方団体の区域内において返礼品等の製造、加工その他の工程のうち主要な部分を行うことにより相応の付加価値が生じているものであること。</v>
      </c>
      <c r="E17" s="241"/>
      <c r="F17" s="241"/>
      <c r="G17" s="241"/>
      <c r="H17" s="241"/>
      <c r="I17" s="242"/>
      <c r="J17" s="76"/>
      <c r="K17" s="71" t="s">
        <v>187</v>
      </c>
      <c r="L17" s="77" t="str">
        <f>'地場産品確認一覧表（入力用）'!L11</f>
        <v>区域内で行われている工程（加工･製造）の詳細
※実質的な変更を加える加工または製造に該当しない例　
単なる切断や組み立て、梱包、混合などは相応の付加価値が生じていると判断できません。</v>
      </c>
      <c r="M17" s="70" t="str">
        <f>'地場産品確認一覧表（入力用）'!M11</f>
        <v>区域外で行われている工程の詳細</v>
      </c>
      <c r="N17" s="77" t="str">
        <f>'地場産品確認一覧表（入力用）'!N11</f>
        <v>返礼品等の付加価値のうち区域内で行われている工程（回答欄A）によるものの割合（当該割合が全体の半分を一定程度以上上回るといえる理由を説明すること）</v>
      </c>
      <c r="O17" s="64"/>
      <c r="P17" s="82"/>
      <c r="Q17" s="63"/>
      <c r="R17" s="81"/>
    </row>
    <row r="18" spans="1:18" s="46" customFormat="1" ht="65.099999999999994" customHeight="1" x14ac:dyDescent="0.4">
      <c r="A18" s="61"/>
      <c r="B18" s="61"/>
      <c r="C18" s="71" t="s">
        <v>186</v>
      </c>
      <c r="D18" s="240" t="str">
        <f>'地場産品確認一覧表（入力用）'!D12</f>
        <v>地場産品基準第３号イに規定する、当該地方団体の属する都道府県の区域内において生産された食肉を原材料として、当該地方団体の区域内において熟成したもの。</v>
      </c>
      <c r="E18" s="241"/>
      <c r="F18" s="241"/>
      <c r="G18" s="241"/>
      <c r="H18" s="241"/>
      <c r="I18" s="242"/>
      <c r="J18" s="76"/>
      <c r="K18" s="71" t="s">
        <v>186</v>
      </c>
      <c r="L18" s="70" t="str">
        <f>'地場産品確認一覧表（入力用）'!L12</f>
        <v>肉が生産（飼養）された都道府県名</v>
      </c>
      <c r="M18" s="70" t="str">
        <f>'地場産品確認一覧表（入力用）'!M12</f>
        <v>区域内で行われている熟成工程の詳細</v>
      </c>
      <c r="N18" s="77" t="str">
        <f>'地場産品確認一覧表（入力用）'!N12</f>
        <v>返礼品等の付加価値のうち区域内で行われている熟成工程（回答欄B）によるものの割合（当該割合が全体の半分を一定程度以上上回るといえる理由を説明すること）</v>
      </c>
      <c r="O18" s="64"/>
      <c r="P18" s="64"/>
      <c r="Q18" s="63"/>
      <c r="R18" s="80"/>
    </row>
    <row r="19" spans="1:18" s="46" customFormat="1" ht="65.099999999999994" customHeight="1" x14ac:dyDescent="0.4">
      <c r="A19" s="61"/>
      <c r="B19" s="61"/>
      <c r="C19" s="71" t="s">
        <v>185</v>
      </c>
      <c r="D19" s="240" t="str">
        <f>'地場産品確認一覧表（入力用）'!D13</f>
        <v>地場産品基準第３号イに規定する、当該地方団体の属する都道府県の区域内において生産された玄米を原材料として、当該地方団体の区域内において精白したもの。</v>
      </c>
      <c r="E19" s="241"/>
      <c r="F19" s="241"/>
      <c r="G19" s="241"/>
      <c r="H19" s="241"/>
      <c r="I19" s="242"/>
      <c r="J19" s="76"/>
      <c r="K19" s="71" t="s">
        <v>185</v>
      </c>
      <c r="L19" s="70" t="str">
        <f>'地場産品確認一覧表（入力用）'!L13</f>
        <v>米が生産（栽培）された都道府県名</v>
      </c>
      <c r="M19" s="70" t="str">
        <f>'地場産品確認一覧表（入力用）'!M13</f>
        <v>区域内で行われている精米工程の詳細</v>
      </c>
      <c r="N19" s="77" t="str">
        <f>'地場産品確認一覧表（入力用）'!N13</f>
        <v>返礼品等の付加価値のうち区域内で行われている精米工程（回答欄B）によるものの割合（当該割合が全体の半分を一定程度以上上回るといえる理由を説明すること）</v>
      </c>
      <c r="O19" s="64"/>
      <c r="P19" s="64"/>
      <c r="Q19" s="63"/>
      <c r="R19" s="80"/>
    </row>
    <row r="20" spans="1:18" s="46" customFormat="1" ht="65.099999999999994" customHeight="1" x14ac:dyDescent="0.4">
      <c r="A20" s="61"/>
      <c r="B20" s="61"/>
      <c r="C20" s="75" t="s">
        <v>184</v>
      </c>
      <c r="D20" s="240" t="str">
        <f>'地場産品確認一覧表（入力用）'!D14</f>
        <v>当該地方団体において製品の企画立案その他の当該製品に実質的な変更を加えるものでない工程が行なわれており、当該製品の製造業者により、当該製品の価値の過半が当該地方団体の区域内で生じている旨の証明がなされたもの</v>
      </c>
      <c r="E20" s="241"/>
      <c r="F20" s="241"/>
      <c r="G20" s="241"/>
      <c r="H20" s="241"/>
      <c r="I20" s="242"/>
      <c r="J20" s="76"/>
      <c r="K20" s="75" t="s">
        <v>184</v>
      </c>
      <c r="L20" s="77" t="str">
        <f>'地場産品確認一覧表（入力用）'!L14</f>
        <v>区域内で行われている工程（企画立案等）の詳細</v>
      </c>
      <c r="M20" s="77" t="str">
        <f>'地場産品確認一覧表（入力用）'!M14</f>
        <v>区域外（製造地など）で行われている工程の詳細</v>
      </c>
      <c r="N20" s="77" t="str">
        <f>'地場産品確認一覧表（入力用）'!N14</f>
        <v>区域内で行われている企画立案の工程（回答欄A）で当該製品の価値の過半が生じている旨（事業者からの証明をＰＤＦで提出）</v>
      </c>
      <c r="O20" s="64"/>
      <c r="P20" s="64"/>
      <c r="Q20" s="63"/>
      <c r="R20" s="80"/>
    </row>
    <row r="21" spans="1:18" s="46" customFormat="1" ht="65.099999999999994" customHeight="1" x14ac:dyDescent="0.4">
      <c r="A21" s="61"/>
      <c r="B21" s="61"/>
      <c r="C21" s="71" t="s">
        <v>183</v>
      </c>
      <c r="D21" s="248" t="str">
        <f>'地場産品確認一覧表（入力用）'!D15</f>
        <v>返礼品等を提供する市区町村の区域内において生産されたものであって、近隣の他の市区町村の区域内において生産されたものと混在したもの（流通構造上、混在することが避けられない場合に限る。）であること。</v>
      </c>
      <c r="E21" s="249"/>
      <c r="F21" s="249"/>
      <c r="G21" s="249"/>
      <c r="H21" s="249"/>
      <c r="I21" s="250"/>
      <c r="J21" s="76"/>
      <c r="K21" s="71" t="s">
        <v>183</v>
      </c>
      <c r="L21" s="70" t="str">
        <f>'地場産品確認一覧表（入力用）'!L15</f>
        <v>区域内で行われている生産の内容（栽培、繁殖、肥育、養殖、水揚げ等）</v>
      </c>
      <c r="M21" s="70" t="str">
        <f>'地場産品確認一覧表（入力用）'!M15</f>
        <v>流通構造上、混在が避けられない理由</v>
      </c>
      <c r="N21" s="77" t="str">
        <f>'地場産品確認一覧表（入力用）'!N15</f>
        <v>混在する可能性のある地方団体名</v>
      </c>
      <c r="O21" s="64"/>
      <c r="P21" s="64"/>
      <c r="Q21" s="63"/>
      <c r="R21" s="63"/>
    </row>
    <row r="22" spans="1:18" s="46" customFormat="1" ht="65.099999999999994" customHeight="1" x14ac:dyDescent="0.4">
      <c r="A22" s="61"/>
      <c r="B22" s="61"/>
      <c r="C22" s="71" t="s">
        <v>182</v>
      </c>
      <c r="D22" s="248" t="str">
        <f>'地場産品確認一覧表（入力用）'!D16</f>
        <v>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v>
      </c>
      <c r="E22" s="249"/>
      <c r="F22" s="249"/>
      <c r="G22" s="249"/>
      <c r="H22" s="249"/>
      <c r="I22" s="250"/>
      <c r="J22" s="76"/>
      <c r="K22" s="71" t="s">
        <v>182</v>
      </c>
      <c r="L22" s="79" t="str">
        <f>'地場産品確認一覧表（入力用）'!L16</f>
        <v>当該地方団体の広報のために作成されたオリジナルグッズ等である旨</v>
      </c>
      <c r="M22" s="70" t="str">
        <f>'地場産品確認一覧表（入力用）'!M16</f>
        <v>当該地方団体独自の返礼品であることが明白な理由</v>
      </c>
      <c r="N22" s="74" t="str">
        <f>'地場産品確認一覧表（入力用）'!N16</f>
        <v>返礼品の形状、名称その他の特徴が把握でき、回答欄Ｂの明白性が判る資料のＵＲＬ（添付ＰＤＦ等可）</v>
      </c>
      <c r="O22" s="64"/>
      <c r="P22" s="64"/>
      <c r="Q22" s="63"/>
      <c r="R22" s="54"/>
    </row>
    <row r="23" spans="1:18" s="46" customFormat="1" ht="65.099999999999994" customHeight="1" x14ac:dyDescent="0.4">
      <c r="A23" s="61"/>
      <c r="B23" s="61"/>
      <c r="C23" s="71" t="s">
        <v>181</v>
      </c>
      <c r="D23" s="240" t="str">
        <f>'地場産品確認一覧表（入力用）'!D17</f>
        <v>前各号に該当する返礼品等と当該返礼品等に附帯するものとを合わせて提供するものであって、当該返礼品等の価値が当該提供するものの価値全体の七割以上であること。</v>
      </c>
      <c r="E23" s="241"/>
      <c r="F23" s="241"/>
      <c r="G23" s="241"/>
      <c r="H23" s="241"/>
      <c r="I23" s="242"/>
      <c r="J23" s="76"/>
      <c r="K23" s="71" t="s">
        <v>181</v>
      </c>
      <c r="L23" s="70" t="str">
        <f>'地場産品確認一覧表（入力用）'!L17</f>
        <v>地場産品について、基準の該当号及びその該当理由</v>
      </c>
      <c r="M23" s="70" t="str">
        <f>'地場産品確認一覧表（入力用）'!M17</f>
        <v>地場産品と地場産品以外のものの附帯関係</v>
      </c>
      <c r="N23" s="77" t="str">
        <f>'地場産品確認一覧表（入力用）'!N17</f>
        <v>調達費用のうち地場産品に係る費用
調達費用のうち附帯品に係る費用
地場産品の割合（要7割以上）</v>
      </c>
      <c r="O23" s="64"/>
      <c r="P23" s="64"/>
      <c r="Q23" s="63"/>
      <c r="R23" s="63"/>
    </row>
    <row r="24" spans="1:18" s="46" customFormat="1" ht="78.95" customHeight="1" x14ac:dyDescent="0.4">
      <c r="A24" s="61"/>
      <c r="B24" s="61"/>
      <c r="C24" s="71" t="s">
        <v>180</v>
      </c>
      <c r="D24" s="248" t="str">
        <f>'地場産品確認一覧表（入力用）'!D18</f>
        <v>当該地方団体の区域内において提供される役務その他これに準ずるもの（宿泊（飲食を伴うものを含む。）の提供に係る役務を除く。）であって、当該役務の主要な部分が当該地方団体に相当程度関連性のあるものであること。</v>
      </c>
      <c r="E24" s="249"/>
      <c r="F24" s="249"/>
      <c r="G24" s="249"/>
      <c r="H24" s="249"/>
      <c r="I24" s="250"/>
      <c r="J24" s="76"/>
      <c r="K24" s="75" t="s">
        <v>180</v>
      </c>
      <c r="L24" s="77" t="str">
        <f>'地場産品確認一覧表（入力用）'!L18</f>
        <v>役務が提供される施設名等
（区域外での役務の提供が含まれる場合）提供される所在地</v>
      </c>
      <c r="M24" s="77" t="str">
        <f>'地場産品確認一覧表（入力用）'!M18</f>
        <v>役務の内容
※区域内で提供されていても全国各地で同様の役務が提供されているなど、地域との関連性が希薄なものは７号役務に該当しません。</v>
      </c>
      <c r="N24" s="77" t="str">
        <f>'地場産品確認一覧表（入力用）'!N18</f>
        <v>役務の内容が当該地方団体と相当程度関連性があるといえる理由（役務が区域外に跨がる場合、その理由を含む）</v>
      </c>
      <c r="O24" s="64"/>
      <c r="P24" s="64"/>
      <c r="Q24" s="63"/>
      <c r="R24" s="63"/>
    </row>
    <row r="25" spans="1:18" s="46" customFormat="1" ht="65.099999999999994" customHeight="1" x14ac:dyDescent="0.4">
      <c r="A25" s="61"/>
      <c r="B25" s="61"/>
      <c r="C25" s="78" t="s">
        <v>179</v>
      </c>
      <c r="D25" s="240" t="str">
        <f>'地場産品確認一覧表（入力用）'!D19</f>
        <v>当該地方団体の区域内に所在する宿泊施設であって、当該地方団体の属する都道府県の区域内においてのみ宿泊施設の運営を行う者が運営するもの（フランチャイズチェーン等の方式により、当該地方団体の属する都道府県の区域外に所在する宿泊施設のブランド名を冠するものを除く。）における宿泊の提供に係る役務であること。</v>
      </c>
      <c r="E25" s="241"/>
      <c r="F25" s="241"/>
      <c r="G25" s="241"/>
      <c r="H25" s="241"/>
      <c r="I25" s="242"/>
      <c r="J25" s="76"/>
      <c r="K25" s="78" t="s">
        <v>179</v>
      </c>
      <c r="L25" s="77" t="str">
        <f>'地場産品確認一覧表（入力用）'!L19</f>
        <v>役務が提供される施設名･所在地</v>
      </c>
      <c r="M25" s="77" t="str">
        <f>'地場産品確認一覧表（入力用）'!M19</f>
        <v>当該地方団体の区域内に所在する宿泊施設であって、当該地方団体が属する都道府県の区域内においてのみ宿泊施設の運営を行う者が運営する旨</v>
      </c>
      <c r="N25" s="77" t="str">
        <f>'地場産品確認一覧表（入力用）'!N19</f>
        <v>フランチャイズチェーン等の方式により、当該地方団体が属する都道府県の区域外に所在する宿泊施設のブランド名を冠するものではない旨</v>
      </c>
      <c r="O25" s="64"/>
      <c r="P25" s="64"/>
      <c r="Q25" s="63"/>
      <c r="R25" s="63"/>
    </row>
    <row r="26" spans="1:18" s="46" customFormat="1" ht="65.099999999999994" customHeight="1" x14ac:dyDescent="0.4">
      <c r="A26" s="61"/>
      <c r="B26" s="61"/>
      <c r="C26" s="78" t="s">
        <v>178</v>
      </c>
      <c r="D26" s="240" t="str">
        <f>'地場産品確認一覧表（入力用）'!D20</f>
        <v>当該地方団体の区域内に所在する宿泊施設における宿泊の提供に係る役務であって、前号に該当しないもののうち、当該役務の調達に要する費用の額が一夜につき一人当たり五万円を超えないもの</v>
      </c>
      <c r="E26" s="241"/>
      <c r="F26" s="241"/>
      <c r="G26" s="241"/>
      <c r="H26" s="241"/>
      <c r="I26" s="242"/>
      <c r="J26" s="76"/>
      <c r="K26" s="78" t="s">
        <v>178</v>
      </c>
      <c r="L26" s="77" t="str">
        <f>'地場産品確認一覧表（入力用）'!L20</f>
        <v>役務が提供される施設名･所在地</v>
      </c>
      <c r="M26" s="70" t="str">
        <f>'地場産品確認一覧表（入力用）'!M20</f>
        <v>１人１泊あたりの調達費用の額</v>
      </c>
      <c r="N26" s="77" t="str">
        <f>'地場産品確認一覧表（入力用）'!N20</f>
        <v>－</v>
      </c>
      <c r="O26" s="64"/>
      <c r="P26" s="64"/>
      <c r="Q26" s="63"/>
      <c r="R26" s="63"/>
    </row>
    <row r="27" spans="1:18" s="46" customFormat="1" ht="94.5" customHeight="1" x14ac:dyDescent="0.4">
      <c r="A27" s="61"/>
      <c r="B27" s="61"/>
      <c r="C27" s="78" t="s">
        <v>177</v>
      </c>
      <c r="D27" s="240" t="str">
        <f>'地場産品確認一覧表（入力用）'!D21</f>
        <v>当該地方団体の区域内に所在する宿泊施設における宿泊の提供に係る役務であって、前号に該当しないもののうち、特定非常災害の被害者の権利利益の保全等を図るための特別措置に関する法律（平成８年法律第85号）第２条第１項に規定する特定非常災害として指定された非常災害に際し災害救助法（昭和22年法律第118号）が適用された同法第２条第１項に規定する災害発生市町村が属する都道府県の区域内の地方団体により提供されるもの</v>
      </c>
      <c r="E27" s="241"/>
      <c r="F27" s="241"/>
      <c r="G27" s="241"/>
      <c r="H27" s="241"/>
      <c r="I27" s="242"/>
      <c r="J27" s="76"/>
      <c r="K27" s="78" t="s">
        <v>177</v>
      </c>
      <c r="L27" s="77" t="str">
        <f>'地場産品確認一覧表（入力用）'!L21</f>
        <v>役務が提供される施設名･所在地</v>
      </c>
      <c r="M27" s="70" t="str">
        <f>'地場産品確認一覧表（入力用）'!M21</f>
        <v>特定非常災害発生日
災害救助法が適用されたことが判る旨</v>
      </c>
      <c r="N27" s="77" t="str">
        <f>'地場産品確認一覧表（入力用）'!N21</f>
        <v>－</v>
      </c>
      <c r="O27" s="64"/>
      <c r="P27" s="64"/>
      <c r="Q27" s="63"/>
      <c r="R27" s="63"/>
    </row>
    <row r="28" spans="1:18" s="46" customFormat="1" ht="65.099999999999994" customHeight="1" x14ac:dyDescent="0.4">
      <c r="A28" s="61"/>
      <c r="B28" s="61"/>
      <c r="C28" s="75" t="s">
        <v>176</v>
      </c>
      <c r="D28" s="240" t="str">
        <f>'地場産品確認一覧表（入力用）'!D22</f>
        <v>当該地方団体の区域内において地域のエネルギー源により発電された電気であること。</v>
      </c>
      <c r="E28" s="241"/>
      <c r="F28" s="241"/>
      <c r="G28" s="241"/>
      <c r="H28" s="241"/>
      <c r="I28" s="242"/>
      <c r="J28" s="76"/>
      <c r="K28" s="75" t="s">
        <v>176</v>
      </c>
      <c r="L28" s="70" t="str">
        <f>'地場産品確認一覧表（入力用）'!L22</f>
        <v>区域内で発電された電気であることが判る旨</v>
      </c>
      <c r="M28" s="74" t="str">
        <f>'地場産品確認一覧表（入力用）'!M22</f>
        <v>地域のエネルギー源の種類（太陽光、バイオマス、地熱等）</v>
      </c>
      <c r="N28" s="74" t="str">
        <f>'地場産品確認一覧表（入力用）'!N22</f>
        <v>当該電気の提供事業者名
返礼品として提供する電気の総量が当該電気に係る区域内の発電量の範囲内となっている旨</v>
      </c>
      <c r="O28" s="64"/>
      <c r="P28" s="64"/>
      <c r="Q28" s="63"/>
      <c r="R28" s="63"/>
    </row>
    <row r="29" spans="1:18" s="46" customFormat="1" ht="65.099999999999994" customHeight="1" x14ac:dyDescent="0.4">
      <c r="A29" s="27"/>
      <c r="B29" s="27"/>
      <c r="C29" s="73" t="s">
        <v>175</v>
      </c>
      <c r="D29" s="254" t="str">
        <f>'地場産品確認一覧表（入力用）'!D23</f>
        <v>市区町村が近隣の他の市区町村と共同でこれらの市区町村の区域内において前各号のいずれかに該当するものを共通の返礼品等とするもの</v>
      </c>
      <c r="E29" s="255"/>
      <c r="F29" s="255"/>
      <c r="G29" s="255"/>
      <c r="H29" s="255"/>
      <c r="I29" s="256"/>
      <c r="J29" s="27"/>
      <c r="K29" s="73" t="s">
        <v>175</v>
      </c>
      <c r="L29" s="70" t="str">
        <f>'地場産品確認一覧表（入力用）'!L23</f>
        <v>当該返礼品を共通して提供する市区町村名全て</v>
      </c>
      <c r="M29" s="70" t="str">
        <f>'地場産品確認一覧表（入力用）'!M23</f>
        <v>当該返礼品が該当する地場産品基準の類型（1～7号の4）及び当該類型で回答することとなっている内容全て</v>
      </c>
      <c r="N29" s="70" t="str">
        <f>'地場産品確認一覧表（入力用）'!N23</f>
        <v>共通の返礼品を提供するにあたって各団体の同意を得ている旨</v>
      </c>
      <c r="O29" s="64"/>
      <c r="P29" s="64"/>
      <c r="Q29" s="63"/>
      <c r="R29" s="58"/>
    </row>
    <row r="30" spans="1:18" s="61" customFormat="1" ht="65.099999999999994" customHeight="1" x14ac:dyDescent="0.4">
      <c r="A30" s="27"/>
      <c r="B30" s="27"/>
      <c r="C30" s="71" t="s">
        <v>174</v>
      </c>
      <c r="D30" s="240" t="str">
        <f>'地場産品確認一覧表（入力用）'!D24</f>
        <v>都道府県が当該都道府県の区域内の複数の市区町村と連携し、当該連携する市区町村の区域内において前各号のいずれかに該当するものを当該都道府県及び当該市区町村の共通の返礼品等とするもの</v>
      </c>
      <c r="E30" s="241"/>
      <c r="F30" s="241"/>
      <c r="G30" s="241"/>
      <c r="H30" s="241"/>
      <c r="I30" s="242"/>
      <c r="J30" s="27"/>
      <c r="K30" s="71" t="s">
        <v>174</v>
      </c>
      <c r="L30" s="70" t="str">
        <f>'地場産品確認一覧表（入力用）'!L24</f>
        <v>当該返礼品を共通して提供する都道府県名および市区町村名全て</v>
      </c>
      <c r="M30" s="70" t="str">
        <f>'地場産品確認一覧表（入力用）'!M24</f>
        <v>当該返礼品が該当する地場産品基準の類型（1～7号の4）及び当該類型で回答することとなっている内容全て</v>
      </c>
      <c r="N30" s="70" t="str">
        <f>'地場産品確認一覧表（入力用）'!N24</f>
        <v>共通の返礼品を提供するにあたって各団体の同意を得ている旨</v>
      </c>
      <c r="O30" s="64"/>
      <c r="P30" s="64"/>
      <c r="Q30" s="63"/>
      <c r="R30" s="58"/>
    </row>
    <row r="31" spans="1:18" s="61" customFormat="1" ht="65.099999999999994" customHeight="1" x14ac:dyDescent="0.4">
      <c r="A31" s="27"/>
      <c r="B31" s="27"/>
      <c r="C31" s="71" t="s">
        <v>173</v>
      </c>
      <c r="D31" s="240" t="str">
        <f>'地場産品確認一覧表（入力用）'!D25</f>
        <v>都道府県が当該都道府県の区域内の複数の市区町村において地域資源として相当程度認識されている物品及び当該市区町村を認定し、当該物品を当該市区町村がそれぞれ返礼品等とするもの</v>
      </c>
      <c r="E31" s="241"/>
      <c r="F31" s="241"/>
      <c r="G31" s="241"/>
      <c r="H31" s="241"/>
      <c r="I31" s="242"/>
      <c r="J31" s="27"/>
      <c r="K31" s="71" t="s">
        <v>173</v>
      </c>
      <c r="L31" s="70" t="str">
        <f>'地場産品確認一覧表（入力用）'!L25</f>
        <v>認定地域資源名</v>
      </c>
      <c r="M31" s="70" t="str">
        <f>'地場産品確認一覧表（入力用）'!M25</f>
        <v>－</v>
      </c>
      <c r="N31" s="70" t="str">
        <f>'地場産品確認一覧表（入力用）'!N25</f>
        <v>－</v>
      </c>
      <c r="O31" s="64"/>
      <c r="P31" s="64"/>
      <c r="Q31" s="63"/>
      <c r="R31" s="58"/>
    </row>
    <row r="32" spans="1:18" s="61" customFormat="1" ht="65.099999999999994" customHeight="1" x14ac:dyDescent="0.4">
      <c r="A32" s="27"/>
      <c r="B32" s="27"/>
      <c r="C32" s="71" t="s">
        <v>172</v>
      </c>
      <c r="D32" s="240" t="str">
        <f>'地場産品確認一覧表（入力用）'!D26</f>
        <v>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v>
      </c>
      <c r="E32" s="241"/>
      <c r="F32" s="241"/>
      <c r="G32" s="241"/>
      <c r="H32" s="241"/>
      <c r="I32" s="242"/>
      <c r="J32" s="27"/>
      <c r="K32" s="71" t="s">
        <v>172</v>
      </c>
      <c r="L32" s="70" t="str">
        <f>'地場産品確認一覧表（入力用）'!L26</f>
        <v>災害の名称及び発生時期</v>
      </c>
      <c r="M32" s="70" t="str">
        <f>'地場産品確認一覧表（入力用）'!M26</f>
        <v>災害により提供ができなくなった返礼品の概要（品目名、当該返礼品が被災前に該当していた地場産品基準の類型及び該当理由）</v>
      </c>
      <c r="N32" s="70" t="str">
        <f>'地場産品確認一覧表（入力用）'!N26</f>
        <v>代替品の詳細（品目名、生産地等）
代替品といえる理由</v>
      </c>
      <c r="O32" s="64"/>
      <c r="P32" s="64"/>
      <c r="Q32" s="63"/>
      <c r="R32" s="72"/>
    </row>
    <row r="33" spans="1:18" s="61" customFormat="1" ht="65.099999999999994" customHeight="1" x14ac:dyDescent="0.4">
      <c r="A33" s="27"/>
      <c r="B33" s="27"/>
      <c r="C33" s="71" t="s">
        <v>171</v>
      </c>
      <c r="D33" s="240" t="str">
        <f>'地場産品確認一覧表（入力用）'!D27</f>
        <v>前各号のいずれかに該当する返礼品等とのみ交換させるために提供するものであること。（告示第５条柱書き）（例：○○pay商品券、△△Pay）</v>
      </c>
      <c r="E33" s="241"/>
      <c r="F33" s="241"/>
      <c r="G33" s="241"/>
      <c r="H33" s="241"/>
      <c r="I33" s="242"/>
      <c r="J33" s="27"/>
      <c r="K33" s="71" t="s">
        <v>171</v>
      </c>
      <c r="L33" s="70" t="str">
        <f>'地場産品確認一覧表（入力用）'!L27</f>
        <v>交換できるものの概要</v>
      </c>
      <c r="M33" s="70" t="str">
        <f>'地場産品確認一覧表（入力用）'!M27</f>
        <v>地場産品以外のものと交換されないことの担保方法</v>
      </c>
      <c r="N33" s="70" t="str">
        <f>'地場産品確認一覧表（入力用）'!N27</f>
        <v>民間事業者が提供するふるさと納税用のプラットフォームサービスを経由して返礼品等を提供するもの（例：○○pay商品券、△△Pay）である場合は、当該事業者名及び当該サービス名</v>
      </c>
      <c r="O33" s="64"/>
      <c r="P33" s="64"/>
      <c r="Q33" s="63"/>
      <c r="R33" s="62"/>
    </row>
    <row r="34" spans="1:18" s="61" customFormat="1" ht="65.099999999999994" customHeight="1" x14ac:dyDescent="0.4">
      <c r="A34" s="27"/>
      <c r="B34" s="27"/>
      <c r="C34" s="68" t="s">
        <v>170</v>
      </c>
      <c r="D34" s="257" t="str">
        <f>'地場産品確認一覧表（入力用）'!D28</f>
        <v>前各号のいずれかに該当する返礼品等同士を組み合わせた返礼品であること。
※地場産品に地場産品以外を附帯させるものについては本類型ではなく６号として整理すること。</v>
      </c>
      <c r="E34" s="258"/>
      <c r="F34" s="258"/>
      <c r="G34" s="258"/>
      <c r="H34" s="258"/>
      <c r="I34" s="258"/>
      <c r="J34" s="69"/>
      <c r="K34" s="68" t="s">
        <v>170</v>
      </c>
      <c r="L34" s="67" t="str">
        <f>'地場産品確認一覧表（入力用）'!L28</f>
        <v>セット返礼品の内容や該当する類型　　　　　　　　　　　　　　　　　　　　　　　　　　　　　　　　※下記および別紙の記載要領を参照</v>
      </c>
      <c r="M34" s="66" t="str">
        <f>'地場産品確認一覧表（入力用）'!M28</f>
        <v>回答欄Ａに記載した返礼品に該当する類型及び当該類型で回答することとなっている上記の工程等を回答欄に全て記載。</v>
      </c>
      <c r="N34" s="65" t="str">
        <f>'地場産品確認一覧表（入力用）'!N28</f>
        <v>回答欄Ａに記載した返礼品に該当する類型及び当該類型で回答することとなっている上記の工程等を回答欄に全て記載。</v>
      </c>
      <c r="O34" s="64"/>
      <c r="P34" s="64"/>
      <c r="Q34" s="63"/>
      <c r="R34" s="62"/>
    </row>
    <row r="35" spans="1:18" ht="15.95" customHeight="1" x14ac:dyDescent="0.4">
      <c r="A35" s="55"/>
      <c r="B35" s="55"/>
      <c r="C35" s="55"/>
      <c r="D35" s="60"/>
      <c r="E35" s="60"/>
      <c r="F35" s="60"/>
      <c r="G35" s="60"/>
      <c r="H35" s="60"/>
      <c r="I35" s="60"/>
      <c r="J35" s="55"/>
      <c r="L35" s="59"/>
      <c r="O35" s="55"/>
      <c r="P35" s="55"/>
      <c r="Q35" s="55"/>
      <c r="R35" s="58"/>
    </row>
    <row r="36" spans="1:18" x14ac:dyDescent="0.4">
      <c r="A36" s="55"/>
      <c r="B36" s="55"/>
      <c r="C36" s="55"/>
      <c r="D36" s="55"/>
      <c r="E36" s="55"/>
      <c r="F36" s="57"/>
      <c r="G36" s="55"/>
      <c r="H36" s="55"/>
      <c r="I36" s="55"/>
      <c r="J36" s="55"/>
      <c r="K36" s="55"/>
      <c r="L36" s="56"/>
      <c r="M36" s="56"/>
      <c r="N36" s="56"/>
      <c r="O36" s="55"/>
      <c r="P36" s="55"/>
      <c r="Q36" s="55"/>
      <c r="R36" s="54"/>
    </row>
    <row r="37" spans="1:18" s="46" customFormat="1" ht="84.6" customHeight="1" x14ac:dyDescent="0.4">
      <c r="A37" s="47"/>
      <c r="B37" s="47"/>
      <c r="C37" s="53" t="s">
        <v>169</v>
      </c>
      <c r="D37" s="53" t="s">
        <v>168</v>
      </c>
      <c r="E37" s="53" t="s">
        <v>167</v>
      </c>
      <c r="F37" s="48" t="s">
        <v>166</v>
      </c>
      <c r="G37" s="52" t="s">
        <v>165</v>
      </c>
      <c r="H37" s="50" t="s">
        <v>164</v>
      </c>
      <c r="I37" s="51" t="s">
        <v>163</v>
      </c>
      <c r="J37" s="50" t="s">
        <v>162</v>
      </c>
      <c r="K37" s="48" t="s">
        <v>161</v>
      </c>
      <c r="L37" s="50" t="s">
        <v>160</v>
      </c>
      <c r="M37" s="50" t="s">
        <v>159</v>
      </c>
      <c r="N37" s="50" t="s">
        <v>158</v>
      </c>
      <c r="O37" s="49" t="s">
        <v>157</v>
      </c>
      <c r="P37" s="49" t="s">
        <v>156</v>
      </c>
      <c r="Q37" s="49" t="s">
        <v>155</v>
      </c>
      <c r="R37" s="48" t="s">
        <v>154</v>
      </c>
    </row>
    <row r="38" spans="1:18" s="46" customFormat="1" ht="90.6" customHeight="1" x14ac:dyDescent="0.4">
      <c r="A38" s="47"/>
      <c r="B38" s="47"/>
      <c r="C38" s="41"/>
      <c r="D38" s="41"/>
      <c r="E38" s="41"/>
      <c r="F38" s="41" t="s">
        <v>153</v>
      </c>
      <c r="G38" s="36" t="s">
        <v>152</v>
      </c>
      <c r="H38" s="39">
        <v>7000</v>
      </c>
      <c r="I38" s="39">
        <v>2000</v>
      </c>
      <c r="J38" s="38">
        <f t="shared" ref="J38:J60" si="0">IFERROR(I38/H38,"")</f>
        <v>0.2857142857142857</v>
      </c>
      <c r="K38" s="37">
        <v>1</v>
      </c>
      <c r="L38" s="36" t="s">
        <v>151</v>
      </c>
      <c r="M38" s="33" t="s">
        <v>57</v>
      </c>
      <c r="N38" s="33" t="s">
        <v>57</v>
      </c>
      <c r="O38" s="34" t="s">
        <v>119</v>
      </c>
      <c r="P38" s="35"/>
      <c r="Q38" s="34" t="s">
        <v>25</v>
      </c>
      <c r="R38" s="33"/>
    </row>
    <row r="39" spans="1:18" s="46" customFormat="1" ht="72" customHeight="1" x14ac:dyDescent="0.4">
      <c r="A39" s="47"/>
      <c r="B39" s="47"/>
      <c r="C39" s="41"/>
      <c r="D39" s="41"/>
      <c r="E39" s="41"/>
      <c r="F39" s="41" t="s">
        <v>150</v>
      </c>
      <c r="G39" s="36" t="s">
        <v>145</v>
      </c>
      <c r="H39" s="43">
        <v>17000</v>
      </c>
      <c r="I39" s="43">
        <v>5000</v>
      </c>
      <c r="J39" s="38">
        <f t="shared" si="0"/>
        <v>0.29411764705882354</v>
      </c>
      <c r="K39" s="37">
        <v>2</v>
      </c>
      <c r="L39" s="33" t="s">
        <v>149</v>
      </c>
      <c r="M39" s="36" t="s">
        <v>148</v>
      </c>
      <c r="N39" s="33" t="s">
        <v>147</v>
      </c>
      <c r="O39" s="34" t="s">
        <v>113</v>
      </c>
      <c r="P39" s="35">
        <v>403</v>
      </c>
      <c r="Q39" s="34" t="s">
        <v>101</v>
      </c>
      <c r="R39" s="33"/>
    </row>
    <row r="40" spans="1:18" s="18" customFormat="1" ht="110.45" customHeight="1" x14ac:dyDescent="0.4">
      <c r="A40" s="27"/>
      <c r="B40" s="27"/>
      <c r="C40" s="41"/>
      <c r="D40" s="41"/>
      <c r="E40" s="41"/>
      <c r="F40" s="41" t="s">
        <v>146</v>
      </c>
      <c r="G40" s="36" t="s">
        <v>145</v>
      </c>
      <c r="H40" s="43">
        <v>17000</v>
      </c>
      <c r="I40" s="43">
        <v>5000</v>
      </c>
      <c r="J40" s="38">
        <f t="shared" si="0"/>
        <v>0.29411764705882354</v>
      </c>
      <c r="K40" s="37">
        <v>3</v>
      </c>
      <c r="L40" s="33" t="s">
        <v>144</v>
      </c>
      <c r="M40" s="33" t="s">
        <v>143</v>
      </c>
      <c r="N40" s="33" t="s">
        <v>142</v>
      </c>
      <c r="O40" s="34" t="s">
        <v>107</v>
      </c>
      <c r="P40" s="45"/>
      <c r="Q40" s="34" t="s">
        <v>101</v>
      </c>
      <c r="R40" s="33"/>
    </row>
    <row r="41" spans="1:18" s="18" customFormat="1" ht="89.85" customHeight="1" x14ac:dyDescent="0.4">
      <c r="A41" s="27"/>
      <c r="B41" s="27"/>
      <c r="C41" s="41"/>
      <c r="D41" s="41"/>
      <c r="E41" s="41"/>
      <c r="F41" s="41" t="s">
        <v>141</v>
      </c>
      <c r="G41" s="33" t="s">
        <v>140</v>
      </c>
      <c r="H41" s="43">
        <v>27000</v>
      </c>
      <c r="I41" s="43">
        <v>8000</v>
      </c>
      <c r="J41" s="38">
        <f t="shared" si="0"/>
        <v>0.29629629629629628</v>
      </c>
      <c r="K41" s="37" t="s">
        <v>139</v>
      </c>
      <c r="L41" s="33" t="s">
        <v>133</v>
      </c>
      <c r="M41" s="33" t="s">
        <v>138</v>
      </c>
      <c r="N41" s="33" t="s">
        <v>137</v>
      </c>
      <c r="O41" s="34" t="s">
        <v>119</v>
      </c>
      <c r="P41" s="35"/>
      <c r="Q41" s="34" t="s">
        <v>25</v>
      </c>
      <c r="R41" s="33"/>
    </row>
    <row r="42" spans="1:18" s="18" customFormat="1" ht="89.85" customHeight="1" x14ac:dyDescent="0.4">
      <c r="A42" s="27"/>
      <c r="B42" s="27"/>
      <c r="C42" s="41"/>
      <c r="D42" s="41"/>
      <c r="E42" s="41"/>
      <c r="F42" s="41" t="s">
        <v>136</v>
      </c>
      <c r="G42" s="33" t="s">
        <v>135</v>
      </c>
      <c r="H42" s="43">
        <v>40000</v>
      </c>
      <c r="I42" s="43">
        <v>12000</v>
      </c>
      <c r="J42" s="38">
        <f t="shared" si="0"/>
        <v>0.3</v>
      </c>
      <c r="K42" s="37" t="s">
        <v>134</v>
      </c>
      <c r="L42" s="33" t="s">
        <v>133</v>
      </c>
      <c r="M42" s="33" t="s">
        <v>132</v>
      </c>
      <c r="N42" s="33" t="s">
        <v>131</v>
      </c>
      <c r="O42" s="34" t="s">
        <v>119</v>
      </c>
      <c r="P42" s="35"/>
      <c r="Q42" s="34" t="s">
        <v>25</v>
      </c>
      <c r="R42" s="33"/>
    </row>
    <row r="43" spans="1:18" s="18" customFormat="1" ht="89.85" customHeight="1" x14ac:dyDescent="0.4">
      <c r="A43" s="27"/>
      <c r="B43" s="27"/>
      <c r="C43" s="41"/>
      <c r="D43" s="41"/>
      <c r="E43" s="41"/>
      <c r="F43" s="41" t="s">
        <v>130</v>
      </c>
      <c r="G43" s="33" t="s">
        <v>129</v>
      </c>
      <c r="H43" s="43">
        <v>40000</v>
      </c>
      <c r="I43" s="43">
        <v>12000</v>
      </c>
      <c r="J43" s="44">
        <f t="shared" si="0"/>
        <v>0.3</v>
      </c>
      <c r="K43" s="37" t="s">
        <v>128</v>
      </c>
      <c r="L43" s="33" t="s">
        <v>127</v>
      </c>
      <c r="M43" s="33" t="s">
        <v>126</v>
      </c>
      <c r="N43" s="33" t="s">
        <v>125</v>
      </c>
      <c r="O43" s="34" t="s">
        <v>119</v>
      </c>
      <c r="P43" s="35"/>
      <c r="Q43" s="34" t="s">
        <v>25</v>
      </c>
      <c r="R43" s="33"/>
    </row>
    <row r="44" spans="1:18" s="18" customFormat="1" ht="89.85" customHeight="1" x14ac:dyDescent="0.4">
      <c r="A44" s="27"/>
      <c r="B44" s="27"/>
      <c r="C44" s="41"/>
      <c r="D44" s="41"/>
      <c r="E44" s="41"/>
      <c r="F44" s="41" t="s">
        <v>124</v>
      </c>
      <c r="G44" s="33" t="s">
        <v>123</v>
      </c>
      <c r="H44" s="43">
        <v>10000</v>
      </c>
      <c r="I44" s="43">
        <v>3000</v>
      </c>
      <c r="J44" s="38">
        <f t="shared" si="0"/>
        <v>0.3</v>
      </c>
      <c r="K44" s="37">
        <v>4</v>
      </c>
      <c r="L44" s="33" t="s">
        <v>122</v>
      </c>
      <c r="M44" s="33" t="s">
        <v>121</v>
      </c>
      <c r="N44" s="33" t="s">
        <v>120</v>
      </c>
      <c r="O44" s="34" t="s">
        <v>119</v>
      </c>
      <c r="P44" s="35"/>
      <c r="Q44" s="34" t="s">
        <v>25</v>
      </c>
      <c r="R44" s="33"/>
    </row>
    <row r="45" spans="1:18" s="18" customFormat="1" ht="89.85" customHeight="1" x14ac:dyDescent="0.4">
      <c r="A45" s="27"/>
      <c r="B45" s="27"/>
      <c r="C45" s="41"/>
      <c r="D45" s="41"/>
      <c r="E45" s="41"/>
      <c r="F45" s="41" t="s">
        <v>118</v>
      </c>
      <c r="G45" s="33" t="s">
        <v>117</v>
      </c>
      <c r="H45" s="43">
        <v>10000</v>
      </c>
      <c r="I45" s="43">
        <v>2500</v>
      </c>
      <c r="J45" s="38">
        <f t="shared" si="0"/>
        <v>0.25</v>
      </c>
      <c r="K45" s="37">
        <v>5</v>
      </c>
      <c r="L45" s="33" t="s">
        <v>116</v>
      </c>
      <c r="M45" s="33" t="s">
        <v>115</v>
      </c>
      <c r="N45" s="33" t="s">
        <v>114</v>
      </c>
      <c r="O45" s="34" t="s">
        <v>113</v>
      </c>
      <c r="P45" s="35">
        <v>4000</v>
      </c>
      <c r="Q45" s="34" t="s">
        <v>25</v>
      </c>
      <c r="R45" s="33"/>
    </row>
    <row r="46" spans="1:18" s="18" customFormat="1" ht="89.85" customHeight="1" x14ac:dyDescent="0.4">
      <c r="A46" s="27"/>
      <c r="B46" s="27"/>
      <c r="C46" s="41"/>
      <c r="D46" s="41"/>
      <c r="E46" s="41"/>
      <c r="F46" s="41" t="s">
        <v>112</v>
      </c>
      <c r="G46" s="33" t="s">
        <v>111</v>
      </c>
      <c r="H46" s="43">
        <v>5000</v>
      </c>
      <c r="I46" s="43">
        <v>1350</v>
      </c>
      <c r="J46" s="38">
        <f t="shared" si="0"/>
        <v>0.27</v>
      </c>
      <c r="K46" s="37">
        <v>6</v>
      </c>
      <c r="L46" s="33" t="s">
        <v>110</v>
      </c>
      <c r="M46" s="33" t="s">
        <v>109</v>
      </c>
      <c r="N46" s="33" t="s">
        <v>108</v>
      </c>
      <c r="O46" s="34" t="s">
        <v>107</v>
      </c>
      <c r="P46" s="35"/>
      <c r="Q46" s="34" t="s">
        <v>25</v>
      </c>
      <c r="R46" s="33"/>
    </row>
    <row r="47" spans="1:18" s="18" customFormat="1" ht="89.85" customHeight="1" x14ac:dyDescent="0.4">
      <c r="A47" s="27"/>
      <c r="B47" s="27"/>
      <c r="C47" s="41"/>
      <c r="D47" s="41"/>
      <c r="E47" s="41"/>
      <c r="F47" s="41" t="s">
        <v>106</v>
      </c>
      <c r="G47" s="33" t="s">
        <v>105</v>
      </c>
      <c r="H47" s="43">
        <v>100000</v>
      </c>
      <c r="I47" s="43">
        <v>30000</v>
      </c>
      <c r="J47" s="38">
        <f t="shared" si="0"/>
        <v>0.3</v>
      </c>
      <c r="K47" s="37">
        <v>7</v>
      </c>
      <c r="L47" s="33" t="s">
        <v>104</v>
      </c>
      <c r="M47" s="33" t="s">
        <v>103</v>
      </c>
      <c r="N47" s="33" t="s">
        <v>102</v>
      </c>
      <c r="O47" s="34" t="s">
        <v>26</v>
      </c>
      <c r="P47" s="35"/>
      <c r="Q47" s="34" t="s">
        <v>101</v>
      </c>
      <c r="R47" s="33"/>
    </row>
    <row r="48" spans="1:18" s="18" customFormat="1" ht="89.85" customHeight="1" x14ac:dyDescent="0.4">
      <c r="A48" s="27"/>
      <c r="B48" s="27"/>
      <c r="C48" s="41"/>
      <c r="D48" s="41"/>
      <c r="E48" s="41"/>
      <c r="F48" s="41" t="s">
        <v>100</v>
      </c>
      <c r="G48" s="33" t="s">
        <v>99</v>
      </c>
      <c r="H48" s="43">
        <v>350000</v>
      </c>
      <c r="I48" s="43">
        <v>100000</v>
      </c>
      <c r="J48" s="38">
        <f t="shared" si="0"/>
        <v>0.2857142857142857</v>
      </c>
      <c r="K48" s="37" t="s">
        <v>83</v>
      </c>
      <c r="L48" s="33" t="s">
        <v>98</v>
      </c>
      <c r="M48" s="33" t="s">
        <v>97</v>
      </c>
      <c r="N48" s="33" t="s">
        <v>96</v>
      </c>
      <c r="O48" s="34" t="s">
        <v>26</v>
      </c>
      <c r="P48" s="35"/>
      <c r="Q48" s="34" t="s">
        <v>25</v>
      </c>
      <c r="R48" s="33"/>
    </row>
    <row r="49" spans="1:18" s="18" customFormat="1" ht="89.85" customHeight="1" x14ac:dyDescent="0.4">
      <c r="A49" s="27"/>
      <c r="B49" s="27"/>
      <c r="C49" s="41"/>
      <c r="D49" s="41"/>
      <c r="E49" s="41"/>
      <c r="F49" s="41" t="s">
        <v>95</v>
      </c>
      <c r="G49" s="33" t="s">
        <v>94</v>
      </c>
      <c r="H49" s="43">
        <v>35000</v>
      </c>
      <c r="I49" s="43">
        <v>10000</v>
      </c>
      <c r="J49" s="38">
        <f t="shared" si="0"/>
        <v>0.2857142857142857</v>
      </c>
      <c r="K49" s="37" t="s">
        <v>93</v>
      </c>
      <c r="L49" s="33" t="s">
        <v>92</v>
      </c>
      <c r="M49" s="33" t="s">
        <v>91</v>
      </c>
      <c r="N49" s="33" t="s">
        <v>57</v>
      </c>
      <c r="O49" s="34" t="s">
        <v>26</v>
      </c>
      <c r="P49" s="35"/>
      <c r="Q49" s="34" t="s">
        <v>25</v>
      </c>
      <c r="R49" s="33"/>
    </row>
    <row r="50" spans="1:18" s="18" customFormat="1" ht="89.85" customHeight="1" x14ac:dyDescent="0.4">
      <c r="A50" s="27"/>
      <c r="B50" s="27"/>
      <c r="C50" s="41"/>
      <c r="D50" s="41"/>
      <c r="E50" s="41"/>
      <c r="F50" s="41" t="s">
        <v>90</v>
      </c>
      <c r="G50" s="33" t="s">
        <v>89</v>
      </c>
      <c r="H50" s="43">
        <v>750000</v>
      </c>
      <c r="I50" s="43">
        <v>210000</v>
      </c>
      <c r="J50" s="38">
        <f t="shared" si="0"/>
        <v>0.28000000000000003</v>
      </c>
      <c r="K50" s="37" t="s">
        <v>88</v>
      </c>
      <c r="L50" s="33" t="s">
        <v>87</v>
      </c>
      <c r="M50" s="33" t="s">
        <v>86</v>
      </c>
      <c r="N50" s="33" t="s">
        <v>57</v>
      </c>
      <c r="O50" s="34" t="s">
        <v>26</v>
      </c>
      <c r="P50" s="35"/>
      <c r="Q50" s="34" t="s">
        <v>25</v>
      </c>
      <c r="R50" s="33"/>
    </row>
    <row r="51" spans="1:18" s="18" customFormat="1" ht="332.1" customHeight="1" x14ac:dyDescent="0.4">
      <c r="A51" s="27"/>
      <c r="B51" s="27"/>
      <c r="C51" s="41"/>
      <c r="D51" s="41"/>
      <c r="E51" s="41"/>
      <c r="F51" s="41" t="s">
        <v>85</v>
      </c>
      <c r="G51" s="33" t="s">
        <v>84</v>
      </c>
      <c r="H51" s="43">
        <v>350000</v>
      </c>
      <c r="I51" s="43">
        <v>100000</v>
      </c>
      <c r="J51" s="38">
        <f t="shared" si="0"/>
        <v>0.2857142857142857</v>
      </c>
      <c r="K51" s="37" t="s">
        <v>83</v>
      </c>
      <c r="L51" s="33" t="s">
        <v>82</v>
      </c>
      <c r="M51" s="33" t="s">
        <v>81</v>
      </c>
      <c r="N51" s="33" t="s">
        <v>80</v>
      </c>
      <c r="O51" s="34" t="s">
        <v>26</v>
      </c>
      <c r="P51" s="35"/>
      <c r="Q51" s="34" t="s">
        <v>25</v>
      </c>
      <c r="R51" s="33"/>
    </row>
    <row r="52" spans="1:18" s="18" customFormat="1" ht="89.85" customHeight="1" x14ac:dyDescent="0.4">
      <c r="A52" s="27"/>
      <c r="B52" s="27"/>
      <c r="C52" s="41"/>
      <c r="D52" s="41"/>
      <c r="E52" s="41"/>
      <c r="F52" s="41" t="s">
        <v>79</v>
      </c>
      <c r="G52" s="33" t="s">
        <v>78</v>
      </c>
      <c r="H52" s="43">
        <v>15000</v>
      </c>
      <c r="I52" s="43">
        <v>4500</v>
      </c>
      <c r="J52" s="38">
        <f t="shared" si="0"/>
        <v>0.3</v>
      </c>
      <c r="K52" s="37" t="s">
        <v>77</v>
      </c>
      <c r="L52" s="33" t="s">
        <v>76</v>
      </c>
      <c r="M52" s="33" t="s">
        <v>75</v>
      </c>
      <c r="N52" s="33" t="s">
        <v>74</v>
      </c>
      <c r="O52" s="34" t="s">
        <v>26</v>
      </c>
      <c r="P52" s="35"/>
      <c r="Q52" s="34" t="s">
        <v>25</v>
      </c>
      <c r="R52" s="33"/>
    </row>
    <row r="53" spans="1:18" s="18" customFormat="1" ht="89.85" customHeight="1" x14ac:dyDescent="0.4">
      <c r="A53" s="27"/>
      <c r="B53" s="27"/>
      <c r="C53" s="41"/>
      <c r="D53" s="41"/>
      <c r="E53" s="41"/>
      <c r="F53" s="41" t="s">
        <v>73</v>
      </c>
      <c r="G53" s="33" t="s">
        <v>72</v>
      </c>
      <c r="H53" s="43">
        <v>28000</v>
      </c>
      <c r="I53" s="43">
        <v>7000</v>
      </c>
      <c r="J53" s="38">
        <f t="shared" si="0"/>
        <v>0.25</v>
      </c>
      <c r="K53" s="37" t="s">
        <v>71</v>
      </c>
      <c r="L53" s="33" t="s">
        <v>70</v>
      </c>
      <c r="M53" s="33" t="s">
        <v>69</v>
      </c>
      <c r="N53" s="33" t="s">
        <v>68</v>
      </c>
      <c r="O53" s="34" t="s">
        <v>26</v>
      </c>
      <c r="P53" s="35"/>
      <c r="Q53" s="34" t="s">
        <v>25</v>
      </c>
      <c r="R53" s="33"/>
    </row>
    <row r="54" spans="1:18" s="18" customFormat="1" ht="89.85" customHeight="1" x14ac:dyDescent="0.4">
      <c r="A54" s="27"/>
      <c r="B54" s="27"/>
      <c r="C54" s="41"/>
      <c r="D54" s="41"/>
      <c r="E54" s="41"/>
      <c r="F54" s="41" t="s">
        <v>67</v>
      </c>
      <c r="G54" s="33" t="s">
        <v>66</v>
      </c>
      <c r="H54" s="43">
        <v>28000</v>
      </c>
      <c r="I54" s="43">
        <v>7000</v>
      </c>
      <c r="J54" s="38">
        <f t="shared" si="0"/>
        <v>0.25</v>
      </c>
      <c r="K54" s="37" t="s">
        <v>65</v>
      </c>
      <c r="L54" s="33" t="s">
        <v>64</v>
      </c>
      <c r="M54" s="33" t="s">
        <v>63</v>
      </c>
      <c r="N54" s="33" t="s">
        <v>62</v>
      </c>
      <c r="O54" s="34" t="s">
        <v>26</v>
      </c>
      <c r="P54" s="35"/>
      <c r="Q54" s="34" t="s">
        <v>25</v>
      </c>
      <c r="R54" s="33"/>
    </row>
    <row r="55" spans="1:18" s="18" customFormat="1" ht="89.85" customHeight="1" x14ac:dyDescent="0.4">
      <c r="A55" s="27"/>
      <c r="B55" s="27"/>
      <c r="C55" s="41"/>
      <c r="D55" s="41"/>
      <c r="E55" s="41"/>
      <c r="F55" s="41" t="s">
        <v>61</v>
      </c>
      <c r="G55" s="33" t="s">
        <v>60</v>
      </c>
      <c r="H55" s="43">
        <v>35000</v>
      </c>
      <c r="I55" s="43">
        <v>10000</v>
      </c>
      <c r="J55" s="38">
        <f t="shared" si="0"/>
        <v>0.2857142857142857</v>
      </c>
      <c r="K55" s="37" t="s">
        <v>59</v>
      </c>
      <c r="L55" s="33" t="s">
        <v>58</v>
      </c>
      <c r="M55" s="33" t="s">
        <v>57</v>
      </c>
      <c r="N55" s="33" t="s">
        <v>57</v>
      </c>
      <c r="O55" s="34" t="s">
        <v>26</v>
      </c>
      <c r="P55" s="35"/>
      <c r="Q55" s="34" t="s">
        <v>25</v>
      </c>
      <c r="R55" s="33"/>
    </row>
    <row r="56" spans="1:18" s="18" customFormat="1" ht="89.85" customHeight="1" x14ac:dyDescent="0.4">
      <c r="A56" s="27"/>
      <c r="B56" s="27"/>
      <c r="C56" s="41"/>
      <c r="D56" s="41"/>
      <c r="E56" s="41"/>
      <c r="F56" s="41" t="s">
        <v>56</v>
      </c>
      <c r="G56" s="33" t="s">
        <v>55</v>
      </c>
      <c r="H56" s="43">
        <v>10000</v>
      </c>
      <c r="I56" s="43">
        <v>3000</v>
      </c>
      <c r="J56" s="38">
        <f t="shared" si="0"/>
        <v>0.3</v>
      </c>
      <c r="K56" s="37">
        <v>9</v>
      </c>
      <c r="L56" s="33" t="s">
        <v>54</v>
      </c>
      <c r="M56" s="33" t="s">
        <v>53</v>
      </c>
      <c r="N56" s="33" t="s">
        <v>52</v>
      </c>
      <c r="O56" s="34" t="s">
        <v>26</v>
      </c>
      <c r="P56" s="35"/>
      <c r="Q56" s="34" t="s">
        <v>25</v>
      </c>
      <c r="R56" s="33"/>
    </row>
    <row r="57" spans="1:18" s="18" customFormat="1" ht="89.85" customHeight="1" x14ac:dyDescent="0.4">
      <c r="A57" s="27"/>
      <c r="B57" s="27"/>
      <c r="C57" s="41"/>
      <c r="D57" s="41"/>
      <c r="E57" s="41"/>
      <c r="F57" s="41" t="s">
        <v>51</v>
      </c>
      <c r="G57" s="33" t="s">
        <v>50</v>
      </c>
      <c r="H57" s="43">
        <v>20000</v>
      </c>
      <c r="I57" s="43">
        <v>5000</v>
      </c>
      <c r="J57" s="38">
        <f t="shared" si="0"/>
        <v>0.25</v>
      </c>
      <c r="K57" s="37">
        <v>99</v>
      </c>
      <c r="L57" s="33" t="s">
        <v>49</v>
      </c>
      <c r="M57" s="33" t="s">
        <v>44</v>
      </c>
      <c r="N57" s="33" t="s">
        <v>48</v>
      </c>
      <c r="O57" s="34" t="s">
        <v>26</v>
      </c>
      <c r="P57" s="35"/>
      <c r="Q57" s="34" t="s">
        <v>25</v>
      </c>
      <c r="R57" s="33"/>
    </row>
    <row r="58" spans="1:18" s="18" customFormat="1" ht="89.85" customHeight="1" x14ac:dyDescent="0.4">
      <c r="A58" s="27"/>
      <c r="B58" s="27"/>
      <c r="C58" s="41"/>
      <c r="D58" s="41"/>
      <c r="E58" s="41"/>
      <c r="F58" s="41" t="s">
        <v>47</v>
      </c>
      <c r="G58" s="36" t="s">
        <v>46</v>
      </c>
      <c r="H58" s="39">
        <v>10000</v>
      </c>
      <c r="I58" s="39">
        <v>3000</v>
      </c>
      <c r="J58" s="38">
        <f t="shared" si="0"/>
        <v>0.3</v>
      </c>
      <c r="K58" s="37">
        <v>99</v>
      </c>
      <c r="L58" s="33" t="s">
        <v>45</v>
      </c>
      <c r="M58" s="33" t="s">
        <v>44</v>
      </c>
      <c r="N58" s="33" t="s">
        <v>43</v>
      </c>
      <c r="O58" s="34" t="s">
        <v>26</v>
      </c>
      <c r="P58" s="35"/>
      <c r="Q58" s="34" t="s">
        <v>25</v>
      </c>
      <c r="R58" s="33"/>
    </row>
    <row r="59" spans="1:18" s="18" customFormat="1" ht="129" customHeight="1" x14ac:dyDescent="0.4">
      <c r="A59" s="27"/>
      <c r="B59" s="27"/>
      <c r="C59" s="41"/>
      <c r="D59" s="41"/>
      <c r="E59" s="41"/>
      <c r="F59" s="41" t="s">
        <v>42</v>
      </c>
      <c r="G59" s="36" t="s">
        <v>41</v>
      </c>
      <c r="H59" s="39">
        <v>24000</v>
      </c>
      <c r="I59" s="39">
        <v>7000</v>
      </c>
      <c r="J59" s="38">
        <f t="shared" si="0"/>
        <v>0.29166666666666669</v>
      </c>
      <c r="K59" s="37" t="s">
        <v>30</v>
      </c>
      <c r="L59" s="36" t="s">
        <v>40</v>
      </c>
      <c r="M59" s="36" t="s">
        <v>39</v>
      </c>
      <c r="N59" s="33" t="s">
        <v>38</v>
      </c>
      <c r="O59" s="34" t="s">
        <v>26</v>
      </c>
      <c r="P59" s="35"/>
      <c r="Q59" s="34" t="s">
        <v>25</v>
      </c>
      <c r="R59" s="33"/>
    </row>
    <row r="60" spans="1:18" s="18" customFormat="1" ht="165" customHeight="1" x14ac:dyDescent="0.4">
      <c r="A60" s="27"/>
      <c r="B60" s="27"/>
      <c r="C60" s="41"/>
      <c r="D60" s="41"/>
      <c r="E60" s="41"/>
      <c r="F60" s="41" t="s">
        <v>37</v>
      </c>
      <c r="G60" s="37" t="s">
        <v>36</v>
      </c>
      <c r="H60" s="39">
        <v>100000</v>
      </c>
      <c r="I60" s="39">
        <v>30000</v>
      </c>
      <c r="J60" s="38">
        <f t="shared" si="0"/>
        <v>0.3</v>
      </c>
      <c r="K60" s="37" t="s">
        <v>30</v>
      </c>
      <c r="L60" s="42" t="s">
        <v>35</v>
      </c>
      <c r="M60" s="36" t="s">
        <v>34</v>
      </c>
      <c r="N60" s="33" t="s">
        <v>33</v>
      </c>
      <c r="O60" s="34" t="s">
        <v>26</v>
      </c>
      <c r="P60" s="35"/>
      <c r="Q60" s="34" t="s">
        <v>25</v>
      </c>
      <c r="R60" s="33"/>
    </row>
    <row r="61" spans="1:18" s="18" customFormat="1" ht="167.1" customHeight="1" x14ac:dyDescent="0.4">
      <c r="A61" s="27"/>
      <c r="B61" s="27"/>
      <c r="C61" s="41"/>
      <c r="D61" s="41"/>
      <c r="E61" s="41"/>
      <c r="F61" s="41" t="s">
        <v>32</v>
      </c>
      <c r="G61" s="40" t="s">
        <v>31</v>
      </c>
      <c r="H61" s="39">
        <v>300000</v>
      </c>
      <c r="I61" s="39">
        <v>90000</v>
      </c>
      <c r="J61" s="38">
        <v>0.3</v>
      </c>
      <c r="K61" s="37" t="s">
        <v>30</v>
      </c>
      <c r="L61" s="36" t="s">
        <v>29</v>
      </c>
      <c r="M61" s="36" t="s">
        <v>28</v>
      </c>
      <c r="N61" s="33" t="s">
        <v>27</v>
      </c>
      <c r="O61" s="34" t="s">
        <v>26</v>
      </c>
      <c r="P61" s="35"/>
      <c r="Q61" s="34" t="s">
        <v>25</v>
      </c>
      <c r="R61" s="33"/>
    </row>
    <row r="62" spans="1:18" s="18" customFormat="1" ht="89.85" customHeight="1" x14ac:dyDescent="0.4">
      <c r="A62" s="27"/>
      <c r="B62" s="27"/>
      <c r="C62" s="26"/>
      <c r="D62" s="26"/>
      <c r="E62" s="26"/>
      <c r="F62" s="25"/>
      <c r="G62" s="30"/>
      <c r="H62" s="32"/>
      <c r="I62" s="32"/>
      <c r="J62" s="31"/>
      <c r="K62" s="28"/>
      <c r="L62" s="30"/>
      <c r="M62" s="30"/>
      <c r="N62" s="29"/>
      <c r="O62" s="21"/>
      <c r="P62" s="20"/>
      <c r="Q62" s="20"/>
      <c r="R62" s="29"/>
    </row>
    <row r="63" spans="1:18" s="18" customFormat="1" ht="89.85" customHeight="1" x14ac:dyDescent="0.4">
      <c r="A63" s="27"/>
      <c r="B63" s="27"/>
      <c r="C63" s="26"/>
      <c r="D63" s="26"/>
      <c r="E63" s="26"/>
      <c r="F63" s="25"/>
      <c r="G63" s="19"/>
      <c r="H63" s="24"/>
      <c r="I63" s="24"/>
      <c r="J63" s="23" t="str">
        <f t="shared" ref="J63:J94" si="1">IFERROR(I63/H63,"")</f>
        <v/>
      </c>
      <c r="K63" s="28"/>
      <c r="L63" s="19"/>
      <c r="M63" s="19"/>
      <c r="N63" s="19"/>
      <c r="O63" s="21"/>
      <c r="P63" s="20"/>
      <c r="Q63" s="20"/>
      <c r="R63" s="19"/>
    </row>
    <row r="64" spans="1:18" s="18" customFormat="1" ht="89.85" customHeight="1" x14ac:dyDescent="0.4">
      <c r="A64" s="27"/>
      <c r="B64" s="27"/>
      <c r="C64" s="26"/>
      <c r="D64" s="26"/>
      <c r="E64" s="26"/>
      <c r="F64" s="25"/>
      <c r="G64" s="19"/>
      <c r="H64" s="24"/>
      <c r="I64" s="24"/>
      <c r="J64" s="23" t="str">
        <f t="shared" si="1"/>
        <v/>
      </c>
      <c r="K64" s="28"/>
      <c r="L64" s="19"/>
      <c r="M64" s="19"/>
      <c r="N64" s="19"/>
      <c r="O64" s="21"/>
      <c r="P64" s="20"/>
      <c r="Q64" s="20"/>
      <c r="R64" s="19"/>
    </row>
    <row r="65" spans="1:18" s="18" customFormat="1" ht="89.85" customHeight="1" x14ac:dyDescent="0.4">
      <c r="A65" s="27"/>
      <c r="B65" s="27"/>
      <c r="C65" s="26"/>
      <c r="D65" s="26"/>
      <c r="E65" s="26"/>
      <c r="F65" s="25"/>
      <c r="G65" s="19"/>
      <c r="H65" s="24"/>
      <c r="I65" s="24"/>
      <c r="J65" s="23" t="str">
        <f t="shared" si="1"/>
        <v/>
      </c>
      <c r="K65" s="28"/>
      <c r="L65" s="19"/>
      <c r="M65" s="19"/>
      <c r="N65" s="19"/>
      <c r="O65" s="21"/>
      <c r="P65" s="20"/>
      <c r="Q65" s="20"/>
      <c r="R65" s="19"/>
    </row>
    <row r="66" spans="1:18" s="18" customFormat="1" ht="89.85" customHeight="1" x14ac:dyDescent="0.4">
      <c r="A66" s="27"/>
      <c r="B66" s="27"/>
      <c r="C66" s="26"/>
      <c r="D66" s="26"/>
      <c r="E66" s="26"/>
      <c r="F66" s="25"/>
      <c r="G66" s="19"/>
      <c r="H66" s="24"/>
      <c r="I66" s="24"/>
      <c r="J66" s="23" t="str">
        <f t="shared" si="1"/>
        <v/>
      </c>
      <c r="K66" s="28"/>
      <c r="L66" s="19"/>
      <c r="M66" s="19"/>
      <c r="N66" s="19"/>
      <c r="O66" s="21"/>
      <c r="P66" s="20"/>
      <c r="Q66" s="20"/>
      <c r="R66" s="19"/>
    </row>
    <row r="67" spans="1:18" s="18" customFormat="1" ht="89.85" hidden="1" customHeight="1" x14ac:dyDescent="0.4">
      <c r="A67" s="27"/>
      <c r="B67" s="27"/>
      <c r="C67" s="26"/>
      <c r="D67" s="26"/>
      <c r="E67" s="26"/>
      <c r="F67" s="25"/>
      <c r="G67" s="19"/>
      <c r="H67" s="24"/>
      <c r="I67" s="24"/>
      <c r="J67" s="23" t="str">
        <f t="shared" si="1"/>
        <v/>
      </c>
      <c r="K67" s="28"/>
      <c r="L67" s="19"/>
      <c r="M67" s="19"/>
      <c r="N67" s="19"/>
      <c r="O67" s="21"/>
      <c r="P67" s="20"/>
      <c r="Q67" s="20"/>
      <c r="R67" s="19"/>
    </row>
    <row r="68" spans="1:18" s="18" customFormat="1" ht="89.85" hidden="1" customHeight="1" x14ac:dyDescent="0.4">
      <c r="A68" s="27"/>
      <c r="B68" s="27"/>
      <c r="C68" s="26"/>
      <c r="D68" s="26"/>
      <c r="E68" s="26"/>
      <c r="F68" s="25"/>
      <c r="G68" s="19"/>
      <c r="H68" s="24"/>
      <c r="I68" s="24"/>
      <c r="J68" s="23" t="str">
        <f t="shared" si="1"/>
        <v/>
      </c>
      <c r="K68" s="28"/>
      <c r="L68" s="19"/>
      <c r="M68" s="19"/>
      <c r="N68" s="19"/>
      <c r="O68" s="21"/>
      <c r="P68" s="20"/>
      <c r="Q68" s="20"/>
      <c r="R68" s="19"/>
    </row>
    <row r="69" spans="1:18" s="18" customFormat="1" ht="89.85" hidden="1" customHeight="1" x14ac:dyDescent="0.4">
      <c r="A69" s="27"/>
      <c r="B69" s="27"/>
      <c r="C69" s="26"/>
      <c r="D69" s="26"/>
      <c r="E69" s="26"/>
      <c r="F69" s="25"/>
      <c r="G69" s="19"/>
      <c r="H69" s="24"/>
      <c r="I69" s="24"/>
      <c r="J69" s="23" t="str">
        <f t="shared" si="1"/>
        <v/>
      </c>
      <c r="K69" s="28"/>
      <c r="L69" s="19"/>
      <c r="M69" s="19"/>
      <c r="N69" s="19"/>
      <c r="O69" s="21"/>
      <c r="P69" s="20"/>
      <c r="Q69" s="20"/>
      <c r="R69" s="19"/>
    </row>
    <row r="70" spans="1:18" s="18" customFormat="1" ht="89.85" hidden="1" customHeight="1" x14ac:dyDescent="0.4">
      <c r="A70" s="27"/>
      <c r="B70" s="27"/>
      <c r="C70" s="26"/>
      <c r="D70" s="26"/>
      <c r="E70" s="26"/>
      <c r="F70" s="25"/>
      <c r="G70" s="19"/>
      <c r="H70" s="24"/>
      <c r="I70" s="24"/>
      <c r="J70" s="23" t="str">
        <f t="shared" si="1"/>
        <v/>
      </c>
      <c r="K70" s="28"/>
      <c r="L70" s="19"/>
      <c r="M70" s="19"/>
      <c r="N70" s="19"/>
      <c r="O70" s="21"/>
      <c r="P70" s="20"/>
      <c r="Q70" s="20"/>
      <c r="R70" s="19"/>
    </row>
    <row r="71" spans="1:18" s="18" customFormat="1" ht="89.85" hidden="1" customHeight="1" x14ac:dyDescent="0.4">
      <c r="A71" s="27"/>
      <c r="B71" s="27"/>
      <c r="C71" s="26"/>
      <c r="D71" s="26"/>
      <c r="E71" s="26"/>
      <c r="F71" s="25"/>
      <c r="G71" s="19"/>
      <c r="H71" s="24"/>
      <c r="I71" s="24"/>
      <c r="J71" s="23" t="str">
        <f t="shared" si="1"/>
        <v/>
      </c>
      <c r="K71" s="28"/>
      <c r="L71" s="19"/>
      <c r="M71" s="19"/>
      <c r="N71" s="19"/>
      <c r="O71" s="21"/>
      <c r="P71" s="20"/>
      <c r="Q71" s="20"/>
      <c r="R71" s="19"/>
    </row>
    <row r="72" spans="1:18" s="18" customFormat="1" ht="89.85" hidden="1" customHeight="1" x14ac:dyDescent="0.4">
      <c r="A72" s="27"/>
      <c r="B72" s="27"/>
      <c r="C72" s="26"/>
      <c r="D72" s="26"/>
      <c r="E72" s="26"/>
      <c r="F72" s="25"/>
      <c r="G72" s="19"/>
      <c r="H72" s="24"/>
      <c r="I72" s="24"/>
      <c r="J72" s="23" t="str">
        <f t="shared" si="1"/>
        <v/>
      </c>
      <c r="K72" s="28"/>
      <c r="L72" s="19"/>
      <c r="M72" s="19"/>
      <c r="N72" s="19"/>
      <c r="O72" s="21"/>
      <c r="P72" s="20"/>
      <c r="Q72" s="20"/>
      <c r="R72" s="19"/>
    </row>
    <row r="73" spans="1:18" s="18" customFormat="1" ht="89.85" hidden="1" customHeight="1" x14ac:dyDescent="0.4">
      <c r="A73" s="27"/>
      <c r="B73" s="27"/>
      <c r="C73" s="26"/>
      <c r="D73" s="26"/>
      <c r="E73" s="26"/>
      <c r="F73" s="25"/>
      <c r="G73" s="19"/>
      <c r="H73" s="24"/>
      <c r="I73" s="24"/>
      <c r="J73" s="23" t="str">
        <f t="shared" si="1"/>
        <v/>
      </c>
      <c r="K73" s="28"/>
      <c r="L73" s="19"/>
      <c r="M73" s="19"/>
      <c r="N73" s="19"/>
      <c r="O73" s="21"/>
      <c r="P73" s="20"/>
      <c r="Q73" s="20"/>
      <c r="R73" s="19"/>
    </row>
    <row r="74" spans="1:18" s="18" customFormat="1" ht="89.85" hidden="1" customHeight="1" x14ac:dyDescent="0.4">
      <c r="A74" s="27"/>
      <c r="B74" s="27"/>
      <c r="C74" s="26"/>
      <c r="D74" s="26"/>
      <c r="E74" s="26"/>
      <c r="F74" s="25"/>
      <c r="G74" s="19"/>
      <c r="H74" s="24"/>
      <c r="I74" s="24"/>
      <c r="J74" s="23" t="str">
        <f t="shared" si="1"/>
        <v/>
      </c>
      <c r="K74" s="28"/>
      <c r="L74" s="19"/>
      <c r="M74" s="19"/>
      <c r="N74" s="19"/>
      <c r="O74" s="21"/>
      <c r="P74" s="20"/>
      <c r="Q74" s="20"/>
      <c r="R74" s="19"/>
    </row>
    <row r="75" spans="1:18" s="18" customFormat="1" ht="89.85" hidden="1" customHeight="1" x14ac:dyDescent="0.4">
      <c r="A75" s="27"/>
      <c r="B75" s="27"/>
      <c r="C75" s="26"/>
      <c r="D75" s="26"/>
      <c r="E75" s="26"/>
      <c r="F75" s="25"/>
      <c r="G75" s="19"/>
      <c r="H75" s="24"/>
      <c r="I75" s="24"/>
      <c r="J75" s="23" t="str">
        <f t="shared" si="1"/>
        <v/>
      </c>
      <c r="K75" s="28"/>
      <c r="L75" s="19"/>
      <c r="M75" s="19"/>
      <c r="N75" s="19"/>
      <c r="O75" s="21"/>
      <c r="P75" s="20"/>
      <c r="Q75" s="20"/>
      <c r="R75" s="19"/>
    </row>
    <row r="76" spans="1:18" s="18" customFormat="1" ht="89.85" hidden="1" customHeight="1" x14ac:dyDescent="0.4">
      <c r="A76" s="27"/>
      <c r="B76" s="27"/>
      <c r="C76" s="26"/>
      <c r="D76" s="26"/>
      <c r="E76" s="26"/>
      <c r="F76" s="25"/>
      <c r="G76" s="19"/>
      <c r="H76" s="24"/>
      <c r="I76" s="24"/>
      <c r="J76" s="23" t="str">
        <f t="shared" si="1"/>
        <v/>
      </c>
      <c r="K76" s="22"/>
      <c r="L76" s="19"/>
      <c r="M76" s="19"/>
      <c r="N76" s="19"/>
      <c r="O76" s="21"/>
      <c r="P76" s="20"/>
      <c r="Q76" s="20"/>
      <c r="R76" s="19"/>
    </row>
    <row r="77" spans="1:18" s="18" customFormat="1" ht="89.85" hidden="1" customHeight="1" x14ac:dyDescent="0.4">
      <c r="A77" s="27"/>
      <c r="B77" s="27"/>
      <c r="C77" s="26"/>
      <c r="D77" s="26"/>
      <c r="E77" s="26"/>
      <c r="F77" s="25"/>
      <c r="G77" s="19"/>
      <c r="H77" s="24"/>
      <c r="I77" s="24"/>
      <c r="J77" s="23" t="str">
        <f t="shared" si="1"/>
        <v/>
      </c>
      <c r="K77" s="22"/>
      <c r="L77" s="19"/>
      <c r="M77" s="19"/>
      <c r="N77" s="19"/>
      <c r="O77" s="21"/>
      <c r="P77" s="20"/>
      <c r="Q77" s="20"/>
      <c r="R77" s="19"/>
    </row>
    <row r="78" spans="1:18" s="18" customFormat="1" ht="89.85" hidden="1" customHeight="1" x14ac:dyDescent="0.4">
      <c r="A78" s="27"/>
      <c r="B78" s="27"/>
      <c r="C78" s="26"/>
      <c r="D78" s="26"/>
      <c r="E78" s="26"/>
      <c r="F78" s="25"/>
      <c r="G78" s="19"/>
      <c r="H78" s="24"/>
      <c r="I78" s="24"/>
      <c r="J78" s="23" t="str">
        <f t="shared" si="1"/>
        <v/>
      </c>
      <c r="K78" s="22"/>
      <c r="L78" s="19"/>
      <c r="M78" s="19"/>
      <c r="N78" s="19"/>
      <c r="O78" s="21"/>
      <c r="P78" s="20"/>
      <c r="Q78" s="20"/>
      <c r="R78" s="19"/>
    </row>
    <row r="79" spans="1:18" s="18" customFormat="1" ht="89.85" hidden="1" customHeight="1" x14ac:dyDescent="0.4">
      <c r="A79" s="27"/>
      <c r="B79" s="27"/>
      <c r="C79" s="26"/>
      <c r="D79" s="26"/>
      <c r="E79" s="26"/>
      <c r="F79" s="25"/>
      <c r="G79" s="19"/>
      <c r="H79" s="24"/>
      <c r="I79" s="24"/>
      <c r="J79" s="23" t="str">
        <f t="shared" si="1"/>
        <v/>
      </c>
      <c r="K79" s="22"/>
      <c r="L79" s="19"/>
      <c r="M79" s="19"/>
      <c r="N79" s="19"/>
      <c r="O79" s="21"/>
      <c r="P79" s="20"/>
      <c r="Q79" s="20"/>
      <c r="R79" s="19"/>
    </row>
    <row r="80" spans="1:18" s="18" customFormat="1" ht="89.85" hidden="1" customHeight="1" x14ac:dyDescent="0.4">
      <c r="A80" s="27"/>
      <c r="B80" s="27"/>
      <c r="C80" s="26"/>
      <c r="D80" s="26"/>
      <c r="E80" s="26"/>
      <c r="F80" s="25"/>
      <c r="G80" s="19"/>
      <c r="H80" s="24"/>
      <c r="I80" s="24"/>
      <c r="J80" s="23" t="str">
        <f t="shared" si="1"/>
        <v/>
      </c>
      <c r="K80" s="22"/>
      <c r="L80" s="19"/>
      <c r="M80" s="19"/>
      <c r="N80" s="19"/>
      <c r="O80" s="21"/>
      <c r="P80" s="20"/>
      <c r="Q80" s="20"/>
      <c r="R80" s="19"/>
    </row>
    <row r="81" spans="1:18" s="18" customFormat="1" ht="89.85" hidden="1" customHeight="1" x14ac:dyDescent="0.4">
      <c r="A81" s="27"/>
      <c r="B81" s="27"/>
      <c r="C81" s="26"/>
      <c r="D81" s="26"/>
      <c r="E81" s="26"/>
      <c r="F81" s="25"/>
      <c r="G81" s="19"/>
      <c r="H81" s="24"/>
      <c r="I81" s="24"/>
      <c r="J81" s="23" t="str">
        <f t="shared" si="1"/>
        <v/>
      </c>
      <c r="K81" s="22"/>
      <c r="L81" s="19"/>
      <c r="M81" s="19"/>
      <c r="N81" s="19"/>
      <c r="O81" s="21"/>
      <c r="P81" s="20"/>
      <c r="Q81" s="20"/>
      <c r="R81" s="19"/>
    </row>
    <row r="82" spans="1:18" s="18" customFormat="1" ht="89.85" hidden="1" customHeight="1" x14ac:dyDescent="0.4">
      <c r="A82" s="27"/>
      <c r="B82" s="27"/>
      <c r="C82" s="26"/>
      <c r="D82" s="26"/>
      <c r="E82" s="26"/>
      <c r="F82" s="25"/>
      <c r="G82" s="19"/>
      <c r="H82" s="24"/>
      <c r="I82" s="24"/>
      <c r="J82" s="23" t="str">
        <f t="shared" si="1"/>
        <v/>
      </c>
      <c r="K82" s="22"/>
      <c r="L82" s="19"/>
      <c r="M82" s="19"/>
      <c r="N82" s="19"/>
      <c r="O82" s="21"/>
      <c r="P82" s="20"/>
      <c r="Q82" s="20"/>
      <c r="R82" s="19"/>
    </row>
    <row r="83" spans="1:18" s="18" customFormat="1" ht="89.85" hidden="1" customHeight="1" x14ac:dyDescent="0.4">
      <c r="A83" s="27"/>
      <c r="B83" s="27"/>
      <c r="C83" s="26"/>
      <c r="D83" s="26"/>
      <c r="E83" s="26"/>
      <c r="F83" s="25"/>
      <c r="G83" s="19"/>
      <c r="H83" s="24"/>
      <c r="I83" s="24"/>
      <c r="J83" s="23" t="str">
        <f t="shared" si="1"/>
        <v/>
      </c>
      <c r="K83" s="22"/>
      <c r="L83" s="19"/>
      <c r="M83" s="19"/>
      <c r="N83" s="19"/>
      <c r="O83" s="21"/>
      <c r="P83" s="20"/>
      <c r="Q83" s="20"/>
      <c r="R83" s="19"/>
    </row>
    <row r="84" spans="1:18" s="18" customFormat="1" ht="89.85" hidden="1" customHeight="1" x14ac:dyDescent="0.4">
      <c r="A84" s="27"/>
      <c r="B84" s="27"/>
      <c r="C84" s="26"/>
      <c r="D84" s="26"/>
      <c r="E84" s="26"/>
      <c r="F84" s="25"/>
      <c r="G84" s="19"/>
      <c r="H84" s="24"/>
      <c r="I84" s="24"/>
      <c r="J84" s="23" t="str">
        <f t="shared" si="1"/>
        <v/>
      </c>
      <c r="K84" s="22"/>
      <c r="L84" s="19"/>
      <c r="M84" s="19"/>
      <c r="N84" s="19"/>
      <c r="O84" s="21"/>
      <c r="P84" s="20"/>
      <c r="Q84" s="20"/>
      <c r="R84" s="19"/>
    </row>
    <row r="85" spans="1:18" s="18" customFormat="1" ht="89.85" hidden="1" customHeight="1" x14ac:dyDescent="0.4">
      <c r="A85" s="27"/>
      <c r="B85" s="27"/>
      <c r="C85" s="26"/>
      <c r="D85" s="26"/>
      <c r="E85" s="26"/>
      <c r="F85" s="25"/>
      <c r="G85" s="19"/>
      <c r="H85" s="24"/>
      <c r="I85" s="24"/>
      <c r="J85" s="23" t="str">
        <f t="shared" si="1"/>
        <v/>
      </c>
      <c r="K85" s="22"/>
      <c r="L85" s="19"/>
      <c r="M85" s="19"/>
      <c r="N85" s="19"/>
      <c r="O85" s="21"/>
      <c r="P85" s="20"/>
      <c r="Q85" s="20"/>
      <c r="R85" s="19"/>
    </row>
    <row r="86" spans="1:18" s="18" customFormat="1" ht="89.85" hidden="1" customHeight="1" x14ac:dyDescent="0.4">
      <c r="A86" s="27"/>
      <c r="B86" s="27"/>
      <c r="C86" s="26"/>
      <c r="D86" s="26"/>
      <c r="E86" s="26"/>
      <c r="F86" s="25"/>
      <c r="G86" s="19"/>
      <c r="H86" s="24"/>
      <c r="I86" s="24"/>
      <c r="J86" s="23" t="str">
        <f t="shared" si="1"/>
        <v/>
      </c>
      <c r="K86" s="22"/>
      <c r="L86" s="19"/>
      <c r="M86" s="19"/>
      <c r="N86" s="19"/>
      <c r="O86" s="21"/>
      <c r="P86" s="20"/>
      <c r="Q86" s="20"/>
      <c r="R86" s="19"/>
    </row>
    <row r="87" spans="1:18" s="18" customFormat="1" ht="89.85" hidden="1" customHeight="1" x14ac:dyDescent="0.4">
      <c r="A87" s="27"/>
      <c r="B87" s="27"/>
      <c r="C87" s="26"/>
      <c r="D87" s="26"/>
      <c r="E87" s="26"/>
      <c r="F87" s="25"/>
      <c r="G87" s="19"/>
      <c r="H87" s="24"/>
      <c r="I87" s="24"/>
      <c r="J87" s="23" t="str">
        <f t="shared" si="1"/>
        <v/>
      </c>
      <c r="K87" s="22"/>
      <c r="L87" s="19"/>
      <c r="M87" s="19"/>
      <c r="N87" s="19"/>
      <c r="O87" s="21"/>
      <c r="P87" s="20"/>
      <c r="Q87" s="20"/>
      <c r="R87" s="19"/>
    </row>
    <row r="88" spans="1:18" s="18" customFormat="1" ht="89.85" hidden="1" customHeight="1" x14ac:dyDescent="0.4">
      <c r="A88" s="27"/>
      <c r="B88" s="27"/>
      <c r="C88" s="26"/>
      <c r="D88" s="26"/>
      <c r="E88" s="26"/>
      <c r="F88" s="25"/>
      <c r="G88" s="19"/>
      <c r="H88" s="24"/>
      <c r="I88" s="24"/>
      <c r="J88" s="23" t="str">
        <f t="shared" si="1"/>
        <v/>
      </c>
      <c r="K88" s="22"/>
      <c r="L88" s="19"/>
      <c r="M88" s="19"/>
      <c r="N88" s="19"/>
      <c r="O88" s="21"/>
      <c r="P88" s="20"/>
      <c r="Q88" s="20"/>
      <c r="R88" s="19"/>
    </row>
    <row r="89" spans="1:18" s="18" customFormat="1" ht="89.85" hidden="1" customHeight="1" x14ac:dyDescent="0.4">
      <c r="A89" s="27"/>
      <c r="B89" s="27"/>
      <c r="C89" s="26"/>
      <c r="D89" s="26"/>
      <c r="E89" s="26"/>
      <c r="F89" s="25"/>
      <c r="G89" s="19"/>
      <c r="H89" s="24"/>
      <c r="I89" s="24"/>
      <c r="J89" s="23" t="str">
        <f t="shared" si="1"/>
        <v/>
      </c>
      <c r="K89" s="22"/>
      <c r="L89" s="19"/>
      <c r="M89" s="19"/>
      <c r="N89" s="19"/>
      <c r="O89" s="21"/>
      <c r="P89" s="20"/>
      <c r="Q89" s="20"/>
      <c r="R89" s="19"/>
    </row>
    <row r="90" spans="1:18" s="18" customFormat="1" ht="89.85" hidden="1" customHeight="1" x14ac:dyDescent="0.4">
      <c r="A90" s="27"/>
      <c r="B90" s="27"/>
      <c r="C90" s="26"/>
      <c r="D90" s="26"/>
      <c r="E90" s="26"/>
      <c r="F90" s="25"/>
      <c r="G90" s="19"/>
      <c r="H90" s="24"/>
      <c r="I90" s="24"/>
      <c r="J90" s="23" t="str">
        <f t="shared" si="1"/>
        <v/>
      </c>
      <c r="K90" s="22"/>
      <c r="L90" s="19"/>
      <c r="M90" s="19"/>
      <c r="N90" s="19"/>
      <c r="O90" s="21"/>
      <c r="P90" s="20"/>
      <c r="Q90" s="20"/>
      <c r="R90" s="19"/>
    </row>
    <row r="91" spans="1:18" s="18" customFormat="1" ht="89.85" hidden="1" customHeight="1" x14ac:dyDescent="0.4">
      <c r="A91" s="27"/>
      <c r="B91" s="27"/>
      <c r="C91" s="26"/>
      <c r="D91" s="26"/>
      <c r="E91" s="26"/>
      <c r="F91" s="25"/>
      <c r="G91" s="19"/>
      <c r="H91" s="24"/>
      <c r="I91" s="24"/>
      <c r="J91" s="23" t="str">
        <f t="shared" si="1"/>
        <v/>
      </c>
      <c r="K91" s="22"/>
      <c r="L91" s="19"/>
      <c r="M91" s="19"/>
      <c r="N91" s="19"/>
      <c r="O91" s="21"/>
      <c r="P91" s="20"/>
      <c r="Q91" s="20"/>
      <c r="R91" s="19"/>
    </row>
    <row r="92" spans="1:18" s="18" customFormat="1" ht="89.85" hidden="1" customHeight="1" x14ac:dyDescent="0.4">
      <c r="A92" s="27"/>
      <c r="B92" s="27"/>
      <c r="C92" s="26"/>
      <c r="D92" s="26"/>
      <c r="E92" s="26"/>
      <c r="F92" s="25"/>
      <c r="G92" s="19"/>
      <c r="H92" s="24"/>
      <c r="I92" s="24"/>
      <c r="J92" s="23" t="str">
        <f t="shared" si="1"/>
        <v/>
      </c>
      <c r="K92" s="22"/>
      <c r="L92" s="19"/>
      <c r="M92" s="19"/>
      <c r="N92" s="19"/>
      <c r="O92" s="21"/>
      <c r="P92" s="20"/>
      <c r="Q92" s="20"/>
      <c r="R92" s="19"/>
    </row>
    <row r="93" spans="1:18" s="18" customFormat="1" ht="89.85" hidden="1" customHeight="1" x14ac:dyDescent="0.4">
      <c r="A93" s="27"/>
      <c r="B93" s="27"/>
      <c r="C93" s="26"/>
      <c r="D93" s="26"/>
      <c r="E93" s="26"/>
      <c r="F93" s="25"/>
      <c r="G93" s="19"/>
      <c r="H93" s="24"/>
      <c r="I93" s="24"/>
      <c r="J93" s="23" t="str">
        <f t="shared" si="1"/>
        <v/>
      </c>
      <c r="K93" s="22"/>
      <c r="L93" s="19"/>
      <c r="M93" s="19"/>
      <c r="N93" s="19"/>
      <c r="O93" s="21"/>
      <c r="P93" s="20"/>
      <c r="Q93" s="20"/>
      <c r="R93" s="19"/>
    </row>
    <row r="94" spans="1:18" s="18" customFormat="1" ht="89.85" hidden="1" customHeight="1" x14ac:dyDescent="0.4">
      <c r="A94" s="27"/>
      <c r="B94" s="27"/>
      <c r="C94" s="26"/>
      <c r="D94" s="26"/>
      <c r="E94" s="26"/>
      <c r="F94" s="25"/>
      <c r="G94" s="19"/>
      <c r="H94" s="24"/>
      <c r="I94" s="24"/>
      <c r="J94" s="23" t="str">
        <f t="shared" si="1"/>
        <v/>
      </c>
      <c r="K94" s="22"/>
      <c r="L94" s="19"/>
      <c r="M94" s="19"/>
      <c r="N94" s="19"/>
      <c r="O94" s="21"/>
      <c r="P94" s="20"/>
      <c r="Q94" s="20"/>
      <c r="R94" s="19"/>
    </row>
    <row r="95" spans="1:18" s="18" customFormat="1" ht="89.85" hidden="1" customHeight="1" x14ac:dyDescent="0.4">
      <c r="A95" s="27"/>
      <c r="B95" s="27"/>
      <c r="C95" s="26"/>
      <c r="D95" s="26"/>
      <c r="E95" s="26"/>
      <c r="F95" s="25"/>
      <c r="G95" s="19"/>
      <c r="H95" s="24"/>
      <c r="I95" s="24"/>
      <c r="J95" s="23" t="str">
        <f t="shared" ref="J95:J126" si="2">IFERROR(I95/H95,"")</f>
        <v/>
      </c>
      <c r="K95" s="22"/>
      <c r="L95" s="19"/>
      <c r="M95" s="19"/>
      <c r="N95" s="19"/>
      <c r="O95" s="21"/>
      <c r="P95" s="20"/>
      <c r="Q95" s="20"/>
      <c r="R95" s="19"/>
    </row>
    <row r="96" spans="1:18" s="18" customFormat="1" ht="89.85" hidden="1" customHeight="1" x14ac:dyDescent="0.4">
      <c r="A96" s="27"/>
      <c r="B96" s="27"/>
      <c r="C96" s="26"/>
      <c r="D96" s="26"/>
      <c r="E96" s="26"/>
      <c r="F96" s="25"/>
      <c r="G96" s="19"/>
      <c r="H96" s="24"/>
      <c r="I96" s="24"/>
      <c r="J96" s="23" t="str">
        <f t="shared" si="2"/>
        <v/>
      </c>
      <c r="K96" s="22"/>
      <c r="L96" s="19"/>
      <c r="M96" s="19"/>
      <c r="N96" s="19"/>
      <c r="O96" s="21"/>
      <c r="P96" s="20"/>
      <c r="Q96" s="20"/>
      <c r="R96" s="19"/>
    </row>
    <row r="97" spans="1:18" s="18" customFormat="1" ht="89.85" hidden="1" customHeight="1" x14ac:dyDescent="0.4">
      <c r="A97" s="27"/>
      <c r="B97" s="27"/>
      <c r="C97" s="26"/>
      <c r="D97" s="26"/>
      <c r="E97" s="26"/>
      <c r="F97" s="25"/>
      <c r="G97" s="19"/>
      <c r="H97" s="24"/>
      <c r="I97" s="24"/>
      <c r="J97" s="23" t="str">
        <f t="shared" si="2"/>
        <v/>
      </c>
      <c r="K97" s="22"/>
      <c r="L97" s="19"/>
      <c r="M97" s="19"/>
      <c r="N97" s="19"/>
      <c r="O97" s="21"/>
      <c r="P97" s="20"/>
      <c r="Q97" s="20"/>
      <c r="R97" s="19"/>
    </row>
    <row r="98" spans="1:18" s="18" customFormat="1" ht="89.85" hidden="1" customHeight="1" x14ac:dyDescent="0.4">
      <c r="A98" s="27"/>
      <c r="B98" s="27"/>
      <c r="C98" s="26"/>
      <c r="D98" s="26"/>
      <c r="E98" s="26"/>
      <c r="F98" s="25"/>
      <c r="G98" s="19"/>
      <c r="H98" s="24"/>
      <c r="I98" s="24"/>
      <c r="J98" s="23" t="str">
        <f t="shared" si="2"/>
        <v/>
      </c>
      <c r="K98" s="22"/>
      <c r="L98" s="19"/>
      <c r="M98" s="19"/>
      <c r="N98" s="19"/>
      <c r="O98" s="21"/>
      <c r="P98" s="20"/>
      <c r="Q98" s="20"/>
      <c r="R98" s="19"/>
    </row>
    <row r="99" spans="1:18" s="18" customFormat="1" ht="89.85" hidden="1" customHeight="1" x14ac:dyDescent="0.4">
      <c r="A99" s="27"/>
      <c r="B99" s="27"/>
      <c r="C99" s="26"/>
      <c r="D99" s="26"/>
      <c r="E99" s="26"/>
      <c r="F99" s="25"/>
      <c r="G99" s="19"/>
      <c r="H99" s="24"/>
      <c r="I99" s="24"/>
      <c r="J99" s="23" t="str">
        <f t="shared" si="2"/>
        <v/>
      </c>
      <c r="K99" s="22"/>
      <c r="L99" s="19"/>
      <c r="M99" s="19"/>
      <c r="N99" s="19"/>
      <c r="O99" s="21"/>
      <c r="P99" s="20"/>
      <c r="Q99" s="20"/>
      <c r="R99" s="19"/>
    </row>
    <row r="100" spans="1:18" s="18" customFormat="1" ht="89.85" hidden="1" customHeight="1" x14ac:dyDescent="0.4">
      <c r="A100" s="27"/>
      <c r="B100" s="27"/>
      <c r="C100" s="26"/>
      <c r="D100" s="26"/>
      <c r="E100" s="26"/>
      <c r="F100" s="25"/>
      <c r="G100" s="19"/>
      <c r="H100" s="24"/>
      <c r="I100" s="24"/>
      <c r="J100" s="23" t="str">
        <f t="shared" si="2"/>
        <v/>
      </c>
      <c r="K100" s="22"/>
      <c r="L100" s="19"/>
      <c r="M100" s="19"/>
      <c r="N100" s="19"/>
      <c r="O100" s="21"/>
      <c r="P100" s="20"/>
      <c r="Q100" s="20"/>
      <c r="R100" s="19"/>
    </row>
    <row r="101" spans="1:18" s="18" customFormat="1" ht="89.85" hidden="1" customHeight="1" x14ac:dyDescent="0.4">
      <c r="A101" s="27"/>
      <c r="B101" s="27"/>
      <c r="C101" s="26"/>
      <c r="D101" s="26"/>
      <c r="E101" s="26"/>
      <c r="F101" s="25"/>
      <c r="G101" s="19"/>
      <c r="H101" s="24"/>
      <c r="I101" s="24"/>
      <c r="J101" s="23" t="str">
        <f t="shared" si="2"/>
        <v/>
      </c>
      <c r="K101" s="22"/>
      <c r="L101" s="19"/>
      <c r="M101" s="19"/>
      <c r="N101" s="19"/>
      <c r="O101" s="21"/>
      <c r="P101" s="20"/>
      <c r="Q101" s="20"/>
      <c r="R101" s="19"/>
    </row>
    <row r="102" spans="1:18" s="18" customFormat="1" ht="89.85" hidden="1" customHeight="1" x14ac:dyDescent="0.4">
      <c r="A102" s="27"/>
      <c r="B102" s="27"/>
      <c r="C102" s="26"/>
      <c r="D102" s="26"/>
      <c r="E102" s="26"/>
      <c r="F102" s="25"/>
      <c r="G102" s="19"/>
      <c r="H102" s="24"/>
      <c r="I102" s="24"/>
      <c r="J102" s="23" t="str">
        <f t="shared" si="2"/>
        <v/>
      </c>
      <c r="K102" s="22"/>
      <c r="L102" s="19"/>
      <c r="M102" s="19"/>
      <c r="N102" s="19"/>
      <c r="O102" s="21"/>
      <c r="P102" s="20"/>
      <c r="Q102" s="20"/>
      <c r="R102" s="19"/>
    </row>
    <row r="103" spans="1:18" s="18" customFormat="1" ht="89.85" hidden="1" customHeight="1" x14ac:dyDescent="0.4">
      <c r="A103" s="27"/>
      <c r="B103" s="27"/>
      <c r="C103" s="26"/>
      <c r="D103" s="26"/>
      <c r="E103" s="26"/>
      <c r="F103" s="25"/>
      <c r="G103" s="19"/>
      <c r="H103" s="24"/>
      <c r="I103" s="24"/>
      <c r="J103" s="23" t="str">
        <f t="shared" si="2"/>
        <v/>
      </c>
      <c r="K103" s="22"/>
      <c r="L103" s="19"/>
      <c r="M103" s="19"/>
      <c r="N103" s="19"/>
      <c r="O103" s="21"/>
      <c r="P103" s="20"/>
      <c r="Q103" s="20"/>
      <c r="R103" s="19"/>
    </row>
    <row r="104" spans="1:18" s="18" customFormat="1" ht="89.85" hidden="1" customHeight="1" x14ac:dyDescent="0.4">
      <c r="A104" s="27"/>
      <c r="B104" s="27"/>
      <c r="C104" s="26"/>
      <c r="D104" s="26"/>
      <c r="E104" s="26"/>
      <c r="F104" s="25"/>
      <c r="G104" s="19"/>
      <c r="H104" s="24"/>
      <c r="I104" s="24"/>
      <c r="J104" s="23" t="str">
        <f t="shared" si="2"/>
        <v/>
      </c>
      <c r="K104" s="22"/>
      <c r="L104" s="19"/>
      <c r="M104" s="19"/>
      <c r="N104" s="19"/>
      <c r="O104" s="21"/>
      <c r="P104" s="20"/>
      <c r="Q104" s="20"/>
      <c r="R104" s="19"/>
    </row>
    <row r="105" spans="1:18" s="18" customFormat="1" ht="89.85" hidden="1" customHeight="1" x14ac:dyDescent="0.4">
      <c r="A105" s="27"/>
      <c r="B105" s="27"/>
      <c r="C105" s="26"/>
      <c r="D105" s="26"/>
      <c r="E105" s="26"/>
      <c r="F105" s="25"/>
      <c r="G105" s="19"/>
      <c r="H105" s="24"/>
      <c r="I105" s="24"/>
      <c r="J105" s="23" t="str">
        <f t="shared" si="2"/>
        <v/>
      </c>
      <c r="K105" s="22"/>
      <c r="L105" s="19"/>
      <c r="M105" s="19"/>
      <c r="N105" s="19"/>
      <c r="O105" s="21"/>
      <c r="P105" s="20"/>
      <c r="Q105" s="20"/>
      <c r="R105" s="19"/>
    </row>
    <row r="106" spans="1:18" s="18" customFormat="1" ht="89.85" hidden="1" customHeight="1" x14ac:dyDescent="0.4">
      <c r="A106" s="27"/>
      <c r="B106" s="27"/>
      <c r="C106" s="26"/>
      <c r="D106" s="26"/>
      <c r="E106" s="26"/>
      <c r="F106" s="25"/>
      <c r="G106" s="19"/>
      <c r="H106" s="24"/>
      <c r="I106" s="24"/>
      <c r="J106" s="23" t="str">
        <f t="shared" si="2"/>
        <v/>
      </c>
      <c r="K106" s="22"/>
      <c r="L106" s="19"/>
      <c r="M106" s="19"/>
      <c r="N106" s="19"/>
      <c r="O106" s="21"/>
      <c r="P106" s="20"/>
      <c r="Q106" s="20"/>
      <c r="R106" s="19"/>
    </row>
    <row r="107" spans="1:18" s="18" customFormat="1" ht="89.85" hidden="1" customHeight="1" x14ac:dyDescent="0.4">
      <c r="A107" s="27"/>
      <c r="B107" s="27"/>
      <c r="C107" s="26"/>
      <c r="D107" s="26"/>
      <c r="E107" s="26"/>
      <c r="F107" s="25"/>
      <c r="G107" s="19"/>
      <c r="H107" s="24"/>
      <c r="I107" s="24"/>
      <c r="J107" s="23" t="str">
        <f t="shared" si="2"/>
        <v/>
      </c>
      <c r="K107" s="22"/>
      <c r="L107" s="19"/>
      <c r="M107" s="19"/>
      <c r="N107" s="19"/>
      <c r="O107" s="21"/>
      <c r="P107" s="20"/>
      <c r="Q107" s="20"/>
      <c r="R107" s="19"/>
    </row>
    <row r="108" spans="1:18" s="18" customFormat="1" ht="89.85" hidden="1" customHeight="1" x14ac:dyDescent="0.4">
      <c r="A108" s="27"/>
      <c r="B108" s="27"/>
      <c r="C108" s="26"/>
      <c r="D108" s="26"/>
      <c r="E108" s="26"/>
      <c r="F108" s="25"/>
      <c r="G108" s="19"/>
      <c r="H108" s="24"/>
      <c r="I108" s="24"/>
      <c r="J108" s="23" t="str">
        <f t="shared" si="2"/>
        <v/>
      </c>
      <c r="K108" s="22"/>
      <c r="L108" s="19"/>
      <c r="M108" s="19"/>
      <c r="N108" s="19"/>
      <c r="O108" s="21"/>
      <c r="P108" s="20"/>
      <c r="Q108" s="20"/>
      <c r="R108" s="19"/>
    </row>
    <row r="109" spans="1:18" s="18" customFormat="1" ht="89.85" hidden="1" customHeight="1" x14ac:dyDescent="0.4">
      <c r="A109" s="27"/>
      <c r="B109" s="27"/>
      <c r="C109" s="26"/>
      <c r="D109" s="26"/>
      <c r="E109" s="26"/>
      <c r="F109" s="25"/>
      <c r="G109" s="19"/>
      <c r="H109" s="24"/>
      <c r="I109" s="24"/>
      <c r="J109" s="23" t="str">
        <f t="shared" si="2"/>
        <v/>
      </c>
      <c r="K109" s="22"/>
      <c r="L109" s="19"/>
      <c r="M109" s="19"/>
      <c r="N109" s="19"/>
      <c r="O109" s="21"/>
      <c r="P109" s="20"/>
      <c r="Q109" s="20"/>
      <c r="R109" s="19"/>
    </row>
    <row r="110" spans="1:18" s="18" customFormat="1" ht="89.85" hidden="1" customHeight="1" x14ac:dyDescent="0.4">
      <c r="A110" s="27"/>
      <c r="B110" s="27"/>
      <c r="C110" s="26"/>
      <c r="D110" s="26"/>
      <c r="E110" s="26"/>
      <c r="F110" s="25"/>
      <c r="G110" s="19"/>
      <c r="H110" s="24"/>
      <c r="I110" s="24"/>
      <c r="J110" s="23" t="str">
        <f t="shared" si="2"/>
        <v/>
      </c>
      <c r="K110" s="22"/>
      <c r="L110" s="19"/>
      <c r="M110" s="19"/>
      <c r="N110" s="19"/>
      <c r="O110" s="21"/>
      <c r="P110" s="20"/>
      <c r="Q110" s="20"/>
      <c r="R110" s="19"/>
    </row>
    <row r="111" spans="1:18" s="18" customFormat="1" ht="89.85" hidden="1" customHeight="1" x14ac:dyDescent="0.4">
      <c r="A111" s="27"/>
      <c r="B111" s="27"/>
      <c r="C111" s="26"/>
      <c r="D111" s="26"/>
      <c r="E111" s="26"/>
      <c r="F111" s="25"/>
      <c r="G111" s="19"/>
      <c r="H111" s="24"/>
      <c r="I111" s="24"/>
      <c r="J111" s="23" t="str">
        <f t="shared" si="2"/>
        <v/>
      </c>
      <c r="K111" s="22"/>
      <c r="L111" s="19"/>
      <c r="M111" s="19"/>
      <c r="N111" s="19"/>
      <c r="O111" s="21"/>
      <c r="P111" s="20"/>
      <c r="Q111" s="20"/>
      <c r="R111" s="19"/>
    </row>
    <row r="112" spans="1:18" s="18" customFormat="1" ht="89.85" hidden="1" customHeight="1" x14ac:dyDescent="0.4">
      <c r="A112" s="27"/>
      <c r="B112" s="27"/>
      <c r="C112" s="26"/>
      <c r="D112" s="26"/>
      <c r="E112" s="26"/>
      <c r="F112" s="25"/>
      <c r="G112" s="19"/>
      <c r="H112" s="24"/>
      <c r="I112" s="24"/>
      <c r="J112" s="23" t="str">
        <f t="shared" si="2"/>
        <v/>
      </c>
      <c r="K112" s="22"/>
      <c r="L112" s="19"/>
      <c r="M112" s="19"/>
      <c r="N112" s="19"/>
      <c r="O112" s="21"/>
      <c r="P112" s="20"/>
      <c r="Q112" s="20"/>
      <c r="R112" s="19"/>
    </row>
    <row r="113" spans="1:18" s="18" customFormat="1" ht="89.85" hidden="1" customHeight="1" x14ac:dyDescent="0.4">
      <c r="A113" s="27"/>
      <c r="B113" s="27"/>
      <c r="C113" s="26"/>
      <c r="D113" s="26"/>
      <c r="E113" s="26"/>
      <c r="F113" s="25"/>
      <c r="G113" s="19"/>
      <c r="H113" s="24"/>
      <c r="I113" s="24"/>
      <c r="J113" s="23" t="str">
        <f t="shared" si="2"/>
        <v/>
      </c>
      <c r="K113" s="22"/>
      <c r="L113" s="19"/>
      <c r="M113" s="19"/>
      <c r="N113" s="19"/>
      <c r="O113" s="21"/>
      <c r="P113" s="20"/>
      <c r="Q113" s="20"/>
      <c r="R113" s="19"/>
    </row>
    <row r="114" spans="1:18" s="18" customFormat="1" ht="89.85" hidden="1" customHeight="1" x14ac:dyDescent="0.4">
      <c r="A114" s="27"/>
      <c r="B114" s="27"/>
      <c r="C114" s="26"/>
      <c r="D114" s="26"/>
      <c r="E114" s="26"/>
      <c r="F114" s="25"/>
      <c r="G114" s="19"/>
      <c r="H114" s="24"/>
      <c r="I114" s="24"/>
      <c r="J114" s="23" t="str">
        <f t="shared" si="2"/>
        <v/>
      </c>
      <c r="K114" s="22"/>
      <c r="L114" s="19"/>
      <c r="M114" s="19"/>
      <c r="N114" s="19"/>
      <c r="O114" s="21"/>
      <c r="P114" s="20"/>
      <c r="Q114" s="20"/>
      <c r="R114" s="19"/>
    </row>
    <row r="115" spans="1:18" s="18" customFormat="1" ht="89.85" hidden="1" customHeight="1" x14ac:dyDescent="0.4">
      <c r="A115" s="27"/>
      <c r="B115" s="27"/>
      <c r="C115" s="26"/>
      <c r="D115" s="26"/>
      <c r="E115" s="26"/>
      <c r="F115" s="25"/>
      <c r="G115" s="19"/>
      <c r="H115" s="24"/>
      <c r="I115" s="24"/>
      <c r="J115" s="23" t="str">
        <f t="shared" si="2"/>
        <v/>
      </c>
      <c r="K115" s="22"/>
      <c r="L115" s="19"/>
      <c r="M115" s="19"/>
      <c r="N115" s="19"/>
      <c r="O115" s="21"/>
      <c r="P115" s="20"/>
      <c r="Q115" s="20"/>
      <c r="R115" s="19"/>
    </row>
    <row r="116" spans="1:18" s="18" customFormat="1" ht="89.85" hidden="1" customHeight="1" x14ac:dyDescent="0.4">
      <c r="A116" s="27"/>
      <c r="B116" s="27"/>
      <c r="C116" s="26"/>
      <c r="D116" s="26"/>
      <c r="E116" s="26"/>
      <c r="F116" s="25"/>
      <c r="G116" s="19"/>
      <c r="H116" s="24"/>
      <c r="I116" s="24"/>
      <c r="J116" s="23" t="str">
        <f t="shared" si="2"/>
        <v/>
      </c>
      <c r="K116" s="22"/>
      <c r="L116" s="19"/>
      <c r="M116" s="19"/>
      <c r="N116" s="19"/>
      <c r="O116" s="21"/>
      <c r="P116" s="20"/>
      <c r="Q116" s="20"/>
      <c r="R116" s="19"/>
    </row>
    <row r="117" spans="1:18" s="18" customFormat="1" ht="89.85" hidden="1" customHeight="1" x14ac:dyDescent="0.4">
      <c r="A117" s="27"/>
      <c r="B117" s="27"/>
      <c r="C117" s="26"/>
      <c r="D117" s="26"/>
      <c r="E117" s="26"/>
      <c r="F117" s="25"/>
      <c r="G117" s="19"/>
      <c r="H117" s="24"/>
      <c r="I117" s="24"/>
      <c r="J117" s="23" t="str">
        <f t="shared" si="2"/>
        <v/>
      </c>
      <c r="K117" s="22"/>
      <c r="L117" s="19"/>
      <c r="M117" s="19"/>
      <c r="N117" s="19"/>
      <c r="O117" s="21"/>
      <c r="P117" s="20"/>
      <c r="Q117" s="20"/>
      <c r="R117" s="19"/>
    </row>
    <row r="118" spans="1:18" s="18" customFormat="1" ht="89.85" hidden="1" customHeight="1" x14ac:dyDescent="0.4">
      <c r="A118" s="27"/>
      <c r="B118" s="27"/>
      <c r="C118" s="26"/>
      <c r="D118" s="26"/>
      <c r="E118" s="26"/>
      <c r="F118" s="25"/>
      <c r="G118" s="19"/>
      <c r="H118" s="24"/>
      <c r="I118" s="24"/>
      <c r="J118" s="23" t="str">
        <f t="shared" si="2"/>
        <v/>
      </c>
      <c r="K118" s="22"/>
      <c r="L118" s="19"/>
      <c r="M118" s="19"/>
      <c r="N118" s="19"/>
      <c r="O118" s="21"/>
      <c r="P118" s="20"/>
      <c r="Q118" s="20"/>
      <c r="R118" s="19"/>
    </row>
    <row r="119" spans="1:18" s="18" customFormat="1" ht="89.85" hidden="1" customHeight="1" x14ac:dyDescent="0.4">
      <c r="A119" s="27"/>
      <c r="B119" s="27"/>
      <c r="C119" s="26"/>
      <c r="D119" s="26"/>
      <c r="E119" s="26"/>
      <c r="F119" s="25"/>
      <c r="G119" s="19"/>
      <c r="H119" s="24"/>
      <c r="I119" s="24"/>
      <c r="J119" s="23" t="str">
        <f t="shared" si="2"/>
        <v/>
      </c>
      <c r="K119" s="22"/>
      <c r="L119" s="19"/>
      <c r="M119" s="19"/>
      <c r="N119" s="19"/>
      <c r="O119" s="21"/>
      <c r="P119" s="20"/>
      <c r="Q119" s="20"/>
      <c r="R119" s="19"/>
    </row>
    <row r="120" spans="1:18" s="18" customFormat="1" ht="89.85" hidden="1" customHeight="1" x14ac:dyDescent="0.4">
      <c r="A120" s="27"/>
      <c r="B120" s="27"/>
      <c r="C120" s="26"/>
      <c r="D120" s="26"/>
      <c r="E120" s="26"/>
      <c r="F120" s="25"/>
      <c r="G120" s="19"/>
      <c r="H120" s="24"/>
      <c r="I120" s="24"/>
      <c r="J120" s="23" t="str">
        <f t="shared" si="2"/>
        <v/>
      </c>
      <c r="K120" s="22"/>
      <c r="L120" s="19"/>
      <c r="M120" s="19"/>
      <c r="N120" s="19"/>
      <c r="O120" s="21"/>
      <c r="P120" s="20"/>
      <c r="Q120" s="20"/>
      <c r="R120" s="19"/>
    </row>
    <row r="121" spans="1:18" s="18" customFormat="1" ht="89.85" hidden="1" customHeight="1" x14ac:dyDescent="0.4">
      <c r="A121" s="27"/>
      <c r="B121" s="27"/>
      <c r="C121" s="26"/>
      <c r="D121" s="26"/>
      <c r="E121" s="26"/>
      <c r="F121" s="25"/>
      <c r="G121" s="19"/>
      <c r="H121" s="24"/>
      <c r="I121" s="24"/>
      <c r="J121" s="23" t="str">
        <f t="shared" si="2"/>
        <v/>
      </c>
      <c r="K121" s="22"/>
      <c r="L121" s="19"/>
      <c r="M121" s="19"/>
      <c r="N121" s="19"/>
      <c r="O121" s="21"/>
      <c r="P121" s="20"/>
      <c r="Q121" s="20"/>
      <c r="R121" s="19"/>
    </row>
    <row r="122" spans="1:18" s="18" customFormat="1" ht="89.85" hidden="1" customHeight="1" x14ac:dyDescent="0.4">
      <c r="A122" s="27"/>
      <c r="B122" s="27"/>
      <c r="C122" s="26"/>
      <c r="D122" s="26"/>
      <c r="E122" s="26"/>
      <c r="F122" s="25"/>
      <c r="G122" s="19"/>
      <c r="H122" s="24"/>
      <c r="I122" s="24"/>
      <c r="J122" s="23" t="str">
        <f t="shared" si="2"/>
        <v/>
      </c>
      <c r="K122" s="22"/>
      <c r="L122" s="19"/>
      <c r="M122" s="19"/>
      <c r="N122" s="19"/>
      <c r="O122" s="21"/>
      <c r="P122" s="20"/>
      <c r="Q122" s="20"/>
      <c r="R122" s="19"/>
    </row>
    <row r="123" spans="1:18" s="18" customFormat="1" ht="89.85" hidden="1" customHeight="1" x14ac:dyDescent="0.4">
      <c r="A123" s="27"/>
      <c r="B123" s="27"/>
      <c r="C123" s="26"/>
      <c r="D123" s="26"/>
      <c r="E123" s="26"/>
      <c r="F123" s="25"/>
      <c r="G123" s="19"/>
      <c r="H123" s="24"/>
      <c r="I123" s="24"/>
      <c r="J123" s="23" t="str">
        <f t="shared" si="2"/>
        <v/>
      </c>
      <c r="K123" s="22"/>
      <c r="L123" s="19"/>
      <c r="M123" s="19"/>
      <c r="N123" s="19"/>
      <c r="O123" s="21"/>
      <c r="P123" s="20"/>
      <c r="Q123" s="20"/>
      <c r="R123" s="19"/>
    </row>
    <row r="124" spans="1:18" s="18" customFormat="1" ht="89.85" hidden="1" customHeight="1" x14ac:dyDescent="0.4">
      <c r="A124" s="27"/>
      <c r="B124" s="27"/>
      <c r="C124" s="26"/>
      <c r="D124" s="26"/>
      <c r="E124" s="26"/>
      <c r="F124" s="25"/>
      <c r="G124" s="19"/>
      <c r="H124" s="24"/>
      <c r="I124" s="24"/>
      <c r="J124" s="23" t="str">
        <f t="shared" si="2"/>
        <v/>
      </c>
      <c r="K124" s="22"/>
      <c r="L124" s="19"/>
      <c r="M124" s="19"/>
      <c r="N124" s="19"/>
      <c r="O124" s="21"/>
      <c r="P124" s="20"/>
      <c r="Q124" s="20"/>
      <c r="R124" s="19"/>
    </row>
    <row r="125" spans="1:18" s="18" customFormat="1" ht="89.85" hidden="1" customHeight="1" x14ac:dyDescent="0.4">
      <c r="A125" s="27"/>
      <c r="B125" s="27"/>
      <c r="C125" s="26"/>
      <c r="D125" s="26"/>
      <c r="E125" s="26"/>
      <c r="F125" s="25"/>
      <c r="G125" s="19"/>
      <c r="H125" s="24"/>
      <c r="I125" s="24"/>
      <c r="J125" s="23" t="str">
        <f t="shared" si="2"/>
        <v/>
      </c>
      <c r="K125" s="22"/>
      <c r="L125" s="19"/>
      <c r="M125" s="19"/>
      <c r="N125" s="19"/>
      <c r="O125" s="21"/>
      <c r="P125" s="20"/>
      <c r="Q125" s="20"/>
      <c r="R125" s="19"/>
    </row>
    <row r="126" spans="1:18" s="18" customFormat="1" ht="89.85" hidden="1" customHeight="1" x14ac:dyDescent="0.4">
      <c r="A126" s="27"/>
      <c r="B126" s="27"/>
      <c r="C126" s="26"/>
      <c r="D126" s="26"/>
      <c r="E126" s="26"/>
      <c r="F126" s="25"/>
      <c r="G126" s="19"/>
      <c r="H126" s="24"/>
      <c r="I126" s="24"/>
      <c r="J126" s="23" t="str">
        <f t="shared" si="2"/>
        <v/>
      </c>
      <c r="K126" s="22"/>
      <c r="L126" s="19"/>
      <c r="M126" s="19"/>
      <c r="N126" s="19"/>
      <c r="O126" s="21"/>
      <c r="P126" s="20"/>
      <c r="Q126" s="20"/>
      <c r="R126" s="19"/>
    </row>
    <row r="127" spans="1:18" s="18" customFormat="1" ht="89.85" hidden="1" customHeight="1" x14ac:dyDescent="0.4">
      <c r="A127" s="27"/>
      <c r="B127" s="27"/>
      <c r="C127" s="26"/>
      <c r="D127" s="26"/>
      <c r="E127" s="26"/>
      <c r="F127" s="25"/>
      <c r="G127" s="19"/>
      <c r="H127" s="24"/>
      <c r="I127" s="24"/>
      <c r="J127" s="23" t="str">
        <f t="shared" ref="J127:J158" si="3">IFERROR(I127/H127,"")</f>
        <v/>
      </c>
      <c r="K127" s="22"/>
      <c r="L127" s="19"/>
      <c r="M127" s="19"/>
      <c r="N127" s="19"/>
      <c r="O127" s="21"/>
      <c r="P127" s="20"/>
      <c r="Q127" s="20"/>
      <c r="R127" s="19"/>
    </row>
    <row r="128" spans="1:18" s="18" customFormat="1" ht="89.85" hidden="1" customHeight="1" x14ac:dyDescent="0.4">
      <c r="A128" s="27"/>
      <c r="B128" s="27"/>
      <c r="C128" s="26"/>
      <c r="D128" s="26"/>
      <c r="E128" s="26"/>
      <c r="F128" s="25"/>
      <c r="G128" s="19"/>
      <c r="H128" s="24"/>
      <c r="I128" s="24"/>
      <c r="J128" s="23" t="str">
        <f t="shared" si="3"/>
        <v/>
      </c>
      <c r="K128" s="22"/>
      <c r="L128" s="19"/>
      <c r="M128" s="19"/>
      <c r="N128" s="19"/>
      <c r="O128" s="21"/>
      <c r="P128" s="20"/>
      <c r="Q128" s="20"/>
      <c r="R128" s="19"/>
    </row>
    <row r="129" spans="1:18" s="18" customFormat="1" ht="89.85" hidden="1" customHeight="1" x14ac:dyDescent="0.4">
      <c r="A129" s="27"/>
      <c r="B129" s="27"/>
      <c r="C129" s="26"/>
      <c r="D129" s="26"/>
      <c r="E129" s="26"/>
      <c r="F129" s="25"/>
      <c r="G129" s="19"/>
      <c r="H129" s="24"/>
      <c r="I129" s="24"/>
      <c r="J129" s="23" t="str">
        <f t="shared" si="3"/>
        <v/>
      </c>
      <c r="K129" s="22"/>
      <c r="L129" s="19"/>
      <c r="M129" s="19"/>
      <c r="N129" s="19"/>
      <c r="O129" s="21"/>
      <c r="P129" s="20"/>
      <c r="Q129" s="20"/>
      <c r="R129" s="19"/>
    </row>
    <row r="130" spans="1:18" s="18" customFormat="1" ht="89.85" hidden="1" customHeight="1" x14ac:dyDescent="0.4">
      <c r="A130" s="27"/>
      <c r="B130" s="27"/>
      <c r="C130" s="26"/>
      <c r="D130" s="26"/>
      <c r="E130" s="26"/>
      <c r="F130" s="25"/>
      <c r="G130" s="19"/>
      <c r="H130" s="24"/>
      <c r="I130" s="24"/>
      <c r="J130" s="23" t="str">
        <f t="shared" si="3"/>
        <v/>
      </c>
      <c r="K130" s="22"/>
      <c r="L130" s="19"/>
      <c r="M130" s="19"/>
      <c r="N130" s="19"/>
      <c r="O130" s="21"/>
      <c r="P130" s="20"/>
      <c r="Q130" s="20"/>
      <c r="R130" s="19"/>
    </row>
    <row r="131" spans="1:18" s="18" customFormat="1" ht="89.85" hidden="1" customHeight="1" x14ac:dyDescent="0.4">
      <c r="A131" s="27"/>
      <c r="B131" s="27"/>
      <c r="C131" s="26"/>
      <c r="D131" s="26"/>
      <c r="E131" s="26"/>
      <c r="F131" s="25"/>
      <c r="G131" s="19"/>
      <c r="H131" s="24"/>
      <c r="I131" s="24"/>
      <c r="J131" s="23" t="str">
        <f t="shared" si="3"/>
        <v/>
      </c>
      <c r="K131" s="22"/>
      <c r="L131" s="19"/>
      <c r="M131" s="19"/>
      <c r="N131" s="19"/>
      <c r="O131" s="21"/>
      <c r="P131" s="20"/>
      <c r="Q131" s="20"/>
      <c r="R131" s="19"/>
    </row>
    <row r="132" spans="1:18" s="18" customFormat="1" ht="89.85" hidden="1" customHeight="1" x14ac:dyDescent="0.4">
      <c r="A132" s="27"/>
      <c r="B132" s="27"/>
      <c r="C132" s="26"/>
      <c r="D132" s="26"/>
      <c r="E132" s="26"/>
      <c r="F132" s="25"/>
      <c r="G132" s="19"/>
      <c r="H132" s="24"/>
      <c r="I132" s="24"/>
      <c r="J132" s="23" t="str">
        <f t="shared" si="3"/>
        <v/>
      </c>
      <c r="K132" s="22"/>
      <c r="L132" s="19"/>
      <c r="M132" s="19"/>
      <c r="N132" s="19"/>
      <c r="O132" s="21"/>
      <c r="P132" s="20"/>
      <c r="Q132" s="20"/>
      <c r="R132" s="19"/>
    </row>
    <row r="133" spans="1:18" s="18" customFormat="1" ht="89.85" hidden="1" customHeight="1" x14ac:dyDescent="0.4">
      <c r="A133" s="27"/>
      <c r="B133" s="27"/>
      <c r="C133" s="26"/>
      <c r="D133" s="26"/>
      <c r="E133" s="26"/>
      <c r="F133" s="25"/>
      <c r="G133" s="19"/>
      <c r="H133" s="24"/>
      <c r="I133" s="24"/>
      <c r="J133" s="23" t="str">
        <f t="shared" si="3"/>
        <v/>
      </c>
      <c r="K133" s="22"/>
      <c r="L133" s="19"/>
      <c r="M133" s="19"/>
      <c r="N133" s="19"/>
      <c r="O133" s="21"/>
      <c r="P133" s="20"/>
      <c r="Q133" s="20"/>
      <c r="R133" s="19"/>
    </row>
    <row r="134" spans="1:18" s="18" customFormat="1" ht="89.85" hidden="1" customHeight="1" x14ac:dyDescent="0.4">
      <c r="A134" s="27"/>
      <c r="B134" s="27"/>
      <c r="C134" s="26"/>
      <c r="D134" s="26"/>
      <c r="E134" s="26"/>
      <c r="F134" s="25"/>
      <c r="G134" s="19"/>
      <c r="H134" s="24"/>
      <c r="I134" s="24"/>
      <c r="J134" s="23" t="str">
        <f t="shared" si="3"/>
        <v/>
      </c>
      <c r="K134" s="22"/>
      <c r="L134" s="19"/>
      <c r="M134" s="19"/>
      <c r="N134" s="19"/>
      <c r="O134" s="21"/>
      <c r="P134" s="20"/>
      <c r="Q134" s="20"/>
      <c r="R134" s="19"/>
    </row>
    <row r="135" spans="1:18" s="18" customFormat="1" ht="89.85" hidden="1" customHeight="1" x14ac:dyDescent="0.4">
      <c r="A135" s="27"/>
      <c r="B135" s="27"/>
      <c r="C135" s="26"/>
      <c r="D135" s="26"/>
      <c r="E135" s="26"/>
      <c r="F135" s="25"/>
      <c r="G135" s="19"/>
      <c r="H135" s="24"/>
      <c r="I135" s="24"/>
      <c r="J135" s="23" t="str">
        <f t="shared" si="3"/>
        <v/>
      </c>
      <c r="K135" s="22"/>
      <c r="L135" s="19"/>
      <c r="M135" s="19"/>
      <c r="N135" s="19"/>
      <c r="O135" s="21"/>
      <c r="P135" s="20"/>
      <c r="Q135" s="20"/>
      <c r="R135" s="19"/>
    </row>
    <row r="136" spans="1:18" s="18" customFormat="1" ht="89.85" hidden="1" customHeight="1" x14ac:dyDescent="0.4">
      <c r="A136" s="27"/>
      <c r="B136" s="27"/>
      <c r="C136" s="26"/>
      <c r="D136" s="26"/>
      <c r="E136" s="26"/>
      <c r="F136" s="25"/>
      <c r="G136" s="19"/>
      <c r="H136" s="24"/>
      <c r="I136" s="24"/>
      <c r="J136" s="23" t="str">
        <f t="shared" si="3"/>
        <v/>
      </c>
      <c r="K136" s="22"/>
      <c r="L136" s="19"/>
      <c r="M136" s="19"/>
      <c r="N136" s="19"/>
      <c r="O136" s="21"/>
      <c r="P136" s="20"/>
      <c r="Q136" s="20"/>
      <c r="R136" s="19"/>
    </row>
    <row r="137" spans="1:18" s="18" customFormat="1" ht="89.85" hidden="1" customHeight="1" x14ac:dyDescent="0.4">
      <c r="A137" s="27"/>
      <c r="B137" s="27"/>
      <c r="C137" s="26"/>
      <c r="D137" s="26"/>
      <c r="E137" s="26"/>
      <c r="F137" s="25"/>
      <c r="G137" s="19"/>
      <c r="H137" s="24"/>
      <c r="I137" s="24"/>
      <c r="J137" s="23" t="str">
        <f t="shared" si="3"/>
        <v/>
      </c>
      <c r="K137" s="22"/>
      <c r="L137" s="19"/>
      <c r="M137" s="19"/>
      <c r="N137" s="19"/>
      <c r="O137" s="21"/>
      <c r="P137" s="20"/>
      <c r="Q137" s="20"/>
      <c r="R137" s="19"/>
    </row>
    <row r="138" spans="1:18" s="18" customFormat="1" ht="89.85" hidden="1" customHeight="1" x14ac:dyDescent="0.4">
      <c r="A138" s="27"/>
      <c r="B138" s="27"/>
      <c r="C138" s="26"/>
      <c r="D138" s="26"/>
      <c r="E138" s="26"/>
      <c r="F138" s="25"/>
      <c r="G138" s="19"/>
      <c r="H138" s="24"/>
      <c r="I138" s="24"/>
      <c r="J138" s="23" t="str">
        <f t="shared" si="3"/>
        <v/>
      </c>
      <c r="K138" s="22"/>
      <c r="L138" s="19"/>
      <c r="M138" s="19"/>
      <c r="N138" s="19"/>
      <c r="O138" s="21"/>
      <c r="P138" s="20"/>
      <c r="Q138" s="20"/>
      <c r="R138" s="19"/>
    </row>
    <row r="139" spans="1:18" s="18" customFormat="1" ht="89.85" hidden="1" customHeight="1" x14ac:dyDescent="0.4">
      <c r="A139" s="27"/>
      <c r="B139" s="27"/>
      <c r="C139" s="26"/>
      <c r="D139" s="26"/>
      <c r="E139" s="26"/>
      <c r="F139" s="25"/>
      <c r="G139" s="19"/>
      <c r="H139" s="24"/>
      <c r="I139" s="24"/>
      <c r="J139" s="23" t="str">
        <f t="shared" si="3"/>
        <v/>
      </c>
      <c r="K139" s="22"/>
      <c r="L139" s="19"/>
      <c r="M139" s="19"/>
      <c r="N139" s="19"/>
      <c r="O139" s="21"/>
      <c r="P139" s="20"/>
      <c r="Q139" s="20"/>
      <c r="R139" s="19"/>
    </row>
    <row r="140" spans="1:18" s="18" customFormat="1" ht="89.85" hidden="1" customHeight="1" x14ac:dyDescent="0.4">
      <c r="A140" s="27"/>
      <c r="B140" s="27"/>
      <c r="C140" s="26"/>
      <c r="D140" s="26"/>
      <c r="E140" s="26"/>
      <c r="F140" s="25"/>
      <c r="G140" s="19"/>
      <c r="H140" s="24"/>
      <c r="I140" s="24"/>
      <c r="J140" s="23" t="str">
        <f t="shared" si="3"/>
        <v/>
      </c>
      <c r="K140" s="22"/>
      <c r="L140" s="19"/>
      <c r="M140" s="19"/>
      <c r="N140" s="19"/>
      <c r="O140" s="21"/>
      <c r="P140" s="20"/>
      <c r="Q140" s="20"/>
      <c r="R140" s="19"/>
    </row>
    <row r="141" spans="1:18" s="18" customFormat="1" ht="89.85" hidden="1" customHeight="1" x14ac:dyDescent="0.4">
      <c r="A141" s="27"/>
      <c r="B141" s="27"/>
      <c r="C141" s="26"/>
      <c r="D141" s="26"/>
      <c r="E141" s="26"/>
      <c r="F141" s="25"/>
      <c r="G141" s="19"/>
      <c r="H141" s="24"/>
      <c r="I141" s="24"/>
      <c r="J141" s="23" t="str">
        <f t="shared" si="3"/>
        <v/>
      </c>
      <c r="K141" s="22"/>
      <c r="L141" s="19"/>
      <c r="M141" s="19"/>
      <c r="N141" s="19"/>
      <c r="O141" s="21"/>
      <c r="P141" s="20"/>
      <c r="Q141" s="20"/>
      <c r="R141" s="19"/>
    </row>
    <row r="142" spans="1:18" s="18" customFormat="1" ht="89.85" hidden="1" customHeight="1" x14ac:dyDescent="0.4">
      <c r="A142" s="27"/>
      <c r="B142" s="27"/>
      <c r="C142" s="26"/>
      <c r="D142" s="26"/>
      <c r="E142" s="26"/>
      <c r="F142" s="25"/>
      <c r="G142" s="19"/>
      <c r="H142" s="24"/>
      <c r="I142" s="24"/>
      <c r="J142" s="23" t="str">
        <f t="shared" si="3"/>
        <v/>
      </c>
      <c r="K142" s="22"/>
      <c r="L142" s="19"/>
      <c r="M142" s="19"/>
      <c r="N142" s="19"/>
      <c r="O142" s="21"/>
      <c r="P142" s="20"/>
      <c r="Q142" s="20"/>
      <c r="R142" s="19"/>
    </row>
    <row r="143" spans="1:18" s="18" customFormat="1" ht="89.85" hidden="1" customHeight="1" x14ac:dyDescent="0.4">
      <c r="A143" s="27"/>
      <c r="B143" s="27"/>
      <c r="C143" s="26"/>
      <c r="D143" s="26"/>
      <c r="E143" s="26"/>
      <c r="F143" s="25"/>
      <c r="G143" s="19"/>
      <c r="H143" s="24"/>
      <c r="I143" s="24"/>
      <c r="J143" s="23" t="str">
        <f t="shared" si="3"/>
        <v/>
      </c>
      <c r="K143" s="22"/>
      <c r="L143" s="19"/>
      <c r="M143" s="19"/>
      <c r="N143" s="19"/>
      <c r="O143" s="21"/>
      <c r="P143" s="20"/>
      <c r="Q143" s="20"/>
      <c r="R143" s="19"/>
    </row>
    <row r="144" spans="1:18" s="18" customFormat="1" ht="89.85" hidden="1" customHeight="1" x14ac:dyDescent="0.4">
      <c r="A144" s="27"/>
      <c r="B144" s="27"/>
      <c r="C144" s="26"/>
      <c r="D144" s="26"/>
      <c r="E144" s="26"/>
      <c r="F144" s="25"/>
      <c r="G144" s="19"/>
      <c r="H144" s="24"/>
      <c r="I144" s="24"/>
      <c r="J144" s="23" t="str">
        <f t="shared" si="3"/>
        <v/>
      </c>
      <c r="K144" s="22"/>
      <c r="L144" s="19"/>
      <c r="M144" s="19"/>
      <c r="N144" s="19"/>
      <c r="O144" s="21"/>
      <c r="P144" s="20"/>
      <c r="Q144" s="20"/>
      <c r="R144" s="19"/>
    </row>
    <row r="145" spans="1:18" s="18" customFormat="1" ht="89.85" hidden="1" customHeight="1" x14ac:dyDescent="0.4">
      <c r="A145" s="27"/>
      <c r="B145" s="27"/>
      <c r="C145" s="26"/>
      <c r="D145" s="26"/>
      <c r="E145" s="26"/>
      <c r="F145" s="25"/>
      <c r="G145" s="19"/>
      <c r="H145" s="24"/>
      <c r="I145" s="24"/>
      <c r="J145" s="23" t="str">
        <f t="shared" si="3"/>
        <v/>
      </c>
      <c r="K145" s="22"/>
      <c r="L145" s="19"/>
      <c r="M145" s="19"/>
      <c r="N145" s="19"/>
      <c r="O145" s="21"/>
      <c r="P145" s="20"/>
      <c r="Q145" s="20"/>
      <c r="R145" s="19"/>
    </row>
    <row r="146" spans="1:18" s="18" customFormat="1" ht="89.85" hidden="1" customHeight="1" x14ac:dyDescent="0.4">
      <c r="A146" s="27"/>
      <c r="B146" s="27"/>
      <c r="C146" s="26"/>
      <c r="D146" s="26"/>
      <c r="E146" s="26"/>
      <c r="F146" s="25"/>
      <c r="G146" s="19"/>
      <c r="H146" s="24"/>
      <c r="I146" s="24"/>
      <c r="J146" s="23" t="str">
        <f t="shared" si="3"/>
        <v/>
      </c>
      <c r="K146" s="22"/>
      <c r="L146" s="19"/>
      <c r="M146" s="19"/>
      <c r="N146" s="19"/>
      <c r="O146" s="21"/>
      <c r="P146" s="20"/>
      <c r="Q146" s="20"/>
      <c r="R146" s="19"/>
    </row>
    <row r="147" spans="1:18" s="18" customFormat="1" ht="89.85" hidden="1" customHeight="1" x14ac:dyDescent="0.4">
      <c r="A147" s="27"/>
      <c r="B147" s="27"/>
      <c r="C147" s="26"/>
      <c r="D147" s="26"/>
      <c r="E147" s="26"/>
      <c r="F147" s="25"/>
      <c r="G147" s="19"/>
      <c r="H147" s="24"/>
      <c r="I147" s="24"/>
      <c r="J147" s="23" t="str">
        <f t="shared" si="3"/>
        <v/>
      </c>
      <c r="K147" s="22"/>
      <c r="L147" s="19"/>
      <c r="M147" s="19"/>
      <c r="N147" s="19"/>
      <c r="O147" s="21"/>
      <c r="P147" s="20"/>
      <c r="Q147" s="20"/>
      <c r="R147" s="19"/>
    </row>
    <row r="148" spans="1:18" s="18" customFormat="1" ht="89.85" hidden="1" customHeight="1" x14ac:dyDescent="0.4">
      <c r="A148" s="27"/>
      <c r="B148" s="27"/>
      <c r="C148" s="26"/>
      <c r="D148" s="26"/>
      <c r="E148" s="26"/>
      <c r="F148" s="25"/>
      <c r="G148" s="19"/>
      <c r="H148" s="24"/>
      <c r="I148" s="24"/>
      <c r="J148" s="23" t="str">
        <f t="shared" si="3"/>
        <v/>
      </c>
      <c r="K148" s="22"/>
      <c r="L148" s="19"/>
      <c r="M148" s="19"/>
      <c r="N148" s="19"/>
      <c r="O148" s="21"/>
      <c r="P148" s="20"/>
      <c r="Q148" s="20"/>
      <c r="R148" s="19"/>
    </row>
    <row r="149" spans="1:18" s="18" customFormat="1" ht="89.85" hidden="1" customHeight="1" x14ac:dyDescent="0.4">
      <c r="A149" s="27"/>
      <c r="B149" s="27"/>
      <c r="C149" s="26"/>
      <c r="D149" s="26"/>
      <c r="E149" s="26"/>
      <c r="F149" s="25"/>
      <c r="G149" s="19"/>
      <c r="H149" s="24"/>
      <c r="I149" s="24"/>
      <c r="J149" s="23" t="str">
        <f t="shared" si="3"/>
        <v/>
      </c>
      <c r="K149" s="22"/>
      <c r="L149" s="19"/>
      <c r="M149" s="19"/>
      <c r="N149" s="19"/>
      <c r="O149" s="21"/>
      <c r="P149" s="20"/>
      <c r="Q149" s="20"/>
      <c r="R149" s="19"/>
    </row>
    <row r="150" spans="1:18" s="18" customFormat="1" ht="89.85" hidden="1" customHeight="1" x14ac:dyDescent="0.4">
      <c r="A150" s="27"/>
      <c r="B150" s="27"/>
      <c r="C150" s="26"/>
      <c r="D150" s="26"/>
      <c r="E150" s="26"/>
      <c r="F150" s="25"/>
      <c r="G150" s="19"/>
      <c r="H150" s="24"/>
      <c r="I150" s="24"/>
      <c r="J150" s="23" t="str">
        <f t="shared" si="3"/>
        <v/>
      </c>
      <c r="K150" s="22"/>
      <c r="L150" s="19"/>
      <c r="M150" s="19"/>
      <c r="N150" s="19"/>
      <c r="O150" s="21"/>
      <c r="P150" s="20"/>
      <c r="Q150" s="20"/>
      <c r="R150" s="19"/>
    </row>
    <row r="151" spans="1:18" s="18" customFormat="1" ht="89.85" hidden="1" customHeight="1" x14ac:dyDescent="0.4">
      <c r="A151" s="27"/>
      <c r="B151" s="27"/>
      <c r="C151" s="26"/>
      <c r="D151" s="26"/>
      <c r="E151" s="26"/>
      <c r="F151" s="25"/>
      <c r="G151" s="19"/>
      <c r="H151" s="24"/>
      <c r="I151" s="24"/>
      <c r="J151" s="23" t="str">
        <f t="shared" si="3"/>
        <v/>
      </c>
      <c r="K151" s="22"/>
      <c r="L151" s="19"/>
      <c r="M151" s="19"/>
      <c r="N151" s="19"/>
      <c r="O151" s="21"/>
      <c r="P151" s="20"/>
      <c r="Q151" s="20"/>
      <c r="R151" s="19"/>
    </row>
    <row r="152" spans="1:18" s="18" customFormat="1" ht="89.85" hidden="1" customHeight="1" x14ac:dyDescent="0.4">
      <c r="A152" s="27"/>
      <c r="B152" s="27"/>
      <c r="C152" s="26"/>
      <c r="D152" s="26"/>
      <c r="E152" s="26"/>
      <c r="F152" s="25"/>
      <c r="G152" s="19"/>
      <c r="H152" s="24"/>
      <c r="I152" s="24"/>
      <c r="J152" s="23" t="str">
        <f t="shared" si="3"/>
        <v/>
      </c>
      <c r="K152" s="22"/>
      <c r="L152" s="19"/>
      <c r="M152" s="19"/>
      <c r="N152" s="19"/>
      <c r="O152" s="21"/>
      <c r="P152" s="20"/>
      <c r="Q152" s="20"/>
      <c r="R152" s="19"/>
    </row>
    <row r="153" spans="1:18" s="18" customFormat="1" ht="89.85" hidden="1" customHeight="1" x14ac:dyDescent="0.4">
      <c r="A153" s="27"/>
      <c r="B153" s="27"/>
      <c r="C153" s="26"/>
      <c r="D153" s="26"/>
      <c r="E153" s="26"/>
      <c r="F153" s="25"/>
      <c r="G153" s="19"/>
      <c r="H153" s="24"/>
      <c r="I153" s="24"/>
      <c r="J153" s="23" t="str">
        <f t="shared" si="3"/>
        <v/>
      </c>
      <c r="K153" s="22"/>
      <c r="L153" s="19"/>
      <c r="M153" s="19"/>
      <c r="N153" s="19"/>
      <c r="O153" s="21"/>
      <c r="P153" s="20"/>
      <c r="Q153" s="20"/>
      <c r="R153" s="19"/>
    </row>
    <row r="154" spans="1:18" s="18" customFormat="1" ht="89.85" hidden="1" customHeight="1" x14ac:dyDescent="0.4">
      <c r="A154" s="27"/>
      <c r="B154" s="27"/>
      <c r="C154" s="26"/>
      <c r="D154" s="26"/>
      <c r="E154" s="26"/>
      <c r="F154" s="25"/>
      <c r="G154" s="19"/>
      <c r="H154" s="24"/>
      <c r="I154" s="24"/>
      <c r="J154" s="23" t="str">
        <f t="shared" si="3"/>
        <v/>
      </c>
      <c r="K154" s="22"/>
      <c r="L154" s="19"/>
      <c r="M154" s="19"/>
      <c r="N154" s="19"/>
      <c r="O154" s="21"/>
      <c r="P154" s="20"/>
      <c r="Q154" s="20"/>
      <c r="R154" s="19"/>
    </row>
    <row r="155" spans="1:18" s="18" customFormat="1" ht="89.85" hidden="1" customHeight="1" x14ac:dyDescent="0.4">
      <c r="A155" s="27"/>
      <c r="B155" s="27"/>
      <c r="C155" s="26"/>
      <c r="D155" s="26"/>
      <c r="E155" s="26"/>
      <c r="F155" s="25"/>
      <c r="G155" s="19"/>
      <c r="H155" s="24"/>
      <c r="I155" s="24"/>
      <c r="J155" s="23" t="str">
        <f t="shared" si="3"/>
        <v/>
      </c>
      <c r="K155" s="22"/>
      <c r="L155" s="19"/>
      <c r="M155" s="19"/>
      <c r="N155" s="19"/>
      <c r="O155" s="21"/>
      <c r="P155" s="20"/>
      <c r="Q155" s="20"/>
      <c r="R155" s="19"/>
    </row>
    <row r="156" spans="1:18" s="18" customFormat="1" ht="89.85" hidden="1" customHeight="1" x14ac:dyDescent="0.4">
      <c r="A156" s="27"/>
      <c r="B156" s="27"/>
      <c r="C156" s="26"/>
      <c r="D156" s="26"/>
      <c r="E156" s="26"/>
      <c r="F156" s="25"/>
      <c r="G156" s="19"/>
      <c r="H156" s="24"/>
      <c r="I156" s="24"/>
      <c r="J156" s="23" t="str">
        <f t="shared" si="3"/>
        <v/>
      </c>
      <c r="K156" s="22"/>
      <c r="L156" s="19"/>
      <c r="M156" s="19"/>
      <c r="N156" s="19"/>
      <c r="O156" s="21"/>
      <c r="P156" s="20"/>
      <c r="Q156" s="20"/>
      <c r="R156" s="19"/>
    </row>
    <row r="157" spans="1:18" s="18" customFormat="1" ht="89.85" hidden="1" customHeight="1" x14ac:dyDescent="0.4">
      <c r="A157" s="27"/>
      <c r="B157" s="27"/>
      <c r="C157" s="26"/>
      <c r="D157" s="26"/>
      <c r="E157" s="26"/>
      <c r="F157" s="25"/>
      <c r="G157" s="19"/>
      <c r="H157" s="24"/>
      <c r="I157" s="24"/>
      <c r="J157" s="23" t="str">
        <f t="shared" si="3"/>
        <v/>
      </c>
      <c r="K157" s="22"/>
      <c r="L157" s="19"/>
      <c r="M157" s="19"/>
      <c r="N157" s="19"/>
      <c r="O157" s="21"/>
      <c r="P157" s="20"/>
      <c r="Q157" s="20"/>
      <c r="R157" s="19"/>
    </row>
    <row r="158" spans="1:18" s="18" customFormat="1" ht="89.85" hidden="1" customHeight="1" x14ac:dyDescent="0.4">
      <c r="A158" s="27"/>
      <c r="B158" s="27"/>
      <c r="C158" s="26"/>
      <c r="D158" s="26"/>
      <c r="E158" s="26"/>
      <c r="F158" s="25"/>
      <c r="G158" s="19"/>
      <c r="H158" s="24"/>
      <c r="I158" s="24"/>
      <c r="J158" s="23" t="str">
        <f t="shared" si="3"/>
        <v/>
      </c>
      <c r="K158" s="22"/>
      <c r="L158" s="19"/>
      <c r="M158" s="19"/>
      <c r="N158" s="19"/>
      <c r="O158" s="21"/>
      <c r="P158" s="20"/>
      <c r="Q158" s="20"/>
      <c r="R158" s="19"/>
    </row>
    <row r="159" spans="1:18" s="18" customFormat="1" ht="89.85" hidden="1" customHeight="1" x14ac:dyDescent="0.4">
      <c r="A159" s="27"/>
      <c r="B159" s="27"/>
      <c r="C159" s="26"/>
      <c r="D159" s="26"/>
      <c r="E159" s="26"/>
      <c r="F159" s="25"/>
      <c r="G159" s="19"/>
      <c r="H159" s="24"/>
      <c r="I159" s="24"/>
      <c r="J159" s="23" t="str">
        <f t="shared" ref="J159:J190" si="4">IFERROR(I159/H159,"")</f>
        <v/>
      </c>
      <c r="K159" s="22"/>
      <c r="L159" s="19"/>
      <c r="M159" s="19"/>
      <c r="N159" s="19"/>
      <c r="O159" s="21"/>
      <c r="P159" s="20"/>
      <c r="Q159" s="20"/>
      <c r="R159" s="19"/>
    </row>
    <row r="160" spans="1:18" s="18" customFormat="1" ht="89.85" hidden="1" customHeight="1" x14ac:dyDescent="0.4">
      <c r="A160" s="27"/>
      <c r="B160" s="27"/>
      <c r="C160" s="26"/>
      <c r="D160" s="26"/>
      <c r="E160" s="26"/>
      <c r="F160" s="25"/>
      <c r="G160" s="19"/>
      <c r="H160" s="24"/>
      <c r="I160" s="24"/>
      <c r="J160" s="23" t="str">
        <f t="shared" si="4"/>
        <v/>
      </c>
      <c r="K160" s="22"/>
      <c r="L160" s="19"/>
      <c r="M160" s="19"/>
      <c r="N160" s="19"/>
      <c r="O160" s="21"/>
      <c r="P160" s="20"/>
      <c r="Q160" s="20"/>
      <c r="R160" s="19"/>
    </row>
    <row r="161" spans="1:18" s="18" customFormat="1" ht="89.85" hidden="1" customHeight="1" x14ac:dyDescent="0.4">
      <c r="A161" s="27"/>
      <c r="B161" s="27"/>
      <c r="C161" s="26"/>
      <c r="D161" s="26"/>
      <c r="E161" s="26"/>
      <c r="F161" s="25"/>
      <c r="G161" s="19"/>
      <c r="H161" s="24"/>
      <c r="I161" s="24"/>
      <c r="J161" s="23" t="str">
        <f t="shared" si="4"/>
        <v/>
      </c>
      <c r="K161" s="22"/>
      <c r="L161" s="19"/>
      <c r="M161" s="19"/>
      <c r="N161" s="19"/>
      <c r="O161" s="21"/>
      <c r="P161" s="20"/>
      <c r="Q161" s="20"/>
      <c r="R161" s="19"/>
    </row>
    <row r="162" spans="1:18" s="18" customFormat="1" ht="89.85" hidden="1" customHeight="1" x14ac:dyDescent="0.4">
      <c r="A162" s="27"/>
      <c r="B162" s="27"/>
      <c r="C162" s="26"/>
      <c r="D162" s="26"/>
      <c r="E162" s="26"/>
      <c r="F162" s="25"/>
      <c r="G162" s="19"/>
      <c r="H162" s="24"/>
      <c r="I162" s="24"/>
      <c r="J162" s="23" t="str">
        <f t="shared" si="4"/>
        <v/>
      </c>
      <c r="K162" s="22"/>
      <c r="L162" s="19"/>
      <c r="M162" s="19"/>
      <c r="N162" s="19"/>
      <c r="O162" s="21"/>
      <c r="P162" s="20"/>
      <c r="Q162" s="20"/>
      <c r="R162" s="19"/>
    </row>
    <row r="163" spans="1:18" s="18" customFormat="1" ht="89.85" hidden="1" customHeight="1" x14ac:dyDescent="0.4">
      <c r="A163" s="27"/>
      <c r="B163" s="27"/>
      <c r="C163" s="26"/>
      <c r="D163" s="26"/>
      <c r="E163" s="26"/>
      <c r="F163" s="25"/>
      <c r="G163" s="19"/>
      <c r="H163" s="24"/>
      <c r="I163" s="24"/>
      <c r="J163" s="23" t="str">
        <f t="shared" si="4"/>
        <v/>
      </c>
      <c r="K163" s="22"/>
      <c r="L163" s="19"/>
      <c r="M163" s="19"/>
      <c r="N163" s="19"/>
      <c r="O163" s="21"/>
      <c r="P163" s="20"/>
      <c r="Q163" s="20"/>
      <c r="R163" s="19"/>
    </row>
    <row r="164" spans="1:18" s="18" customFormat="1" ht="89.85" hidden="1" customHeight="1" x14ac:dyDescent="0.4">
      <c r="A164" s="27"/>
      <c r="B164" s="27"/>
      <c r="C164" s="26"/>
      <c r="D164" s="26"/>
      <c r="E164" s="26"/>
      <c r="F164" s="25"/>
      <c r="G164" s="19"/>
      <c r="H164" s="24"/>
      <c r="I164" s="24"/>
      <c r="J164" s="23" t="str">
        <f t="shared" si="4"/>
        <v/>
      </c>
      <c r="K164" s="22"/>
      <c r="L164" s="19"/>
      <c r="M164" s="19"/>
      <c r="N164" s="19"/>
      <c r="O164" s="21"/>
      <c r="P164" s="20"/>
      <c r="Q164" s="20"/>
      <c r="R164" s="19"/>
    </row>
    <row r="165" spans="1:18" s="18" customFormat="1" ht="89.85" hidden="1" customHeight="1" x14ac:dyDescent="0.4">
      <c r="A165" s="27"/>
      <c r="B165" s="27"/>
      <c r="C165" s="26"/>
      <c r="D165" s="26"/>
      <c r="E165" s="26"/>
      <c r="F165" s="25"/>
      <c r="G165" s="19"/>
      <c r="H165" s="24"/>
      <c r="I165" s="24"/>
      <c r="J165" s="23" t="str">
        <f t="shared" si="4"/>
        <v/>
      </c>
      <c r="K165" s="22"/>
      <c r="L165" s="19"/>
      <c r="M165" s="19"/>
      <c r="N165" s="19"/>
      <c r="O165" s="21"/>
      <c r="P165" s="20"/>
      <c r="Q165" s="20"/>
      <c r="R165" s="19"/>
    </row>
    <row r="166" spans="1:18" s="18" customFormat="1" ht="89.85" hidden="1" customHeight="1" x14ac:dyDescent="0.4">
      <c r="A166" s="27"/>
      <c r="B166" s="27"/>
      <c r="C166" s="26"/>
      <c r="D166" s="26"/>
      <c r="E166" s="26"/>
      <c r="F166" s="25"/>
      <c r="G166" s="19"/>
      <c r="H166" s="24"/>
      <c r="I166" s="24"/>
      <c r="J166" s="23" t="str">
        <f t="shared" si="4"/>
        <v/>
      </c>
      <c r="K166" s="22"/>
      <c r="L166" s="19"/>
      <c r="M166" s="19"/>
      <c r="N166" s="19"/>
      <c r="O166" s="21"/>
      <c r="P166" s="20"/>
      <c r="Q166" s="20"/>
      <c r="R166" s="19"/>
    </row>
    <row r="167" spans="1:18" s="18" customFormat="1" ht="89.85" hidden="1" customHeight="1" x14ac:dyDescent="0.4">
      <c r="A167" s="27"/>
      <c r="B167" s="27"/>
      <c r="C167" s="26"/>
      <c r="D167" s="26"/>
      <c r="E167" s="26"/>
      <c r="F167" s="25"/>
      <c r="G167" s="19"/>
      <c r="H167" s="24"/>
      <c r="I167" s="24"/>
      <c r="J167" s="23" t="str">
        <f t="shared" si="4"/>
        <v/>
      </c>
      <c r="K167" s="22"/>
      <c r="L167" s="19"/>
      <c r="M167" s="19"/>
      <c r="N167" s="19"/>
      <c r="O167" s="21"/>
      <c r="P167" s="20"/>
      <c r="Q167" s="20"/>
      <c r="R167" s="19"/>
    </row>
    <row r="168" spans="1:18" s="18" customFormat="1" ht="89.85" hidden="1" customHeight="1" x14ac:dyDescent="0.4">
      <c r="A168" s="27"/>
      <c r="B168" s="27"/>
      <c r="C168" s="26"/>
      <c r="D168" s="26"/>
      <c r="E168" s="26"/>
      <c r="F168" s="25"/>
      <c r="G168" s="19"/>
      <c r="H168" s="24"/>
      <c r="I168" s="24"/>
      <c r="J168" s="23" t="str">
        <f t="shared" si="4"/>
        <v/>
      </c>
      <c r="K168" s="22"/>
      <c r="L168" s="19"/>
      <c r="M168" s="19"/>
      <c r="N168" s="19"/>
      <c r="O168" s="21"/>
      <c r="P168" s="20"/>
      <c r="Q168" s="20"/>
      <c r="R168" s="19"/>
    </row>
    <row r="169" spans="1:18" s="18" customFormat="1" ht="89.85" hidden="1" customHeight="1" x14ac:dyDescent="0.4">
      <c r="A169" s="27"/>
      <c r="B169" s="27"/>
      <c r="C169" s="26"/>
      <c r="D169" s="26"/>
      <c r="E169" s="26"/>
      <c r="F169" s="25"/>
      <c r="G169" s="19"/>
      <c r="H169" s="24"/>
      <c r="I169" s="24"/>
      <c r="J169" s="23" t="str">
        <f t="shared" si="4"/>
        <v/>
      </c>
      <c r="K169" s="22"/>
      <c r="L169" s="19"/>
      <c r="M169" s="19"/>
      <c r="N169" s="19"/>
      <c r="O169" s="21"/>
      <c r="P169" s="20"/>
      <c r="Q169" s="20"/>
      <c r="R169" s="19"/>
    </row>
    <row r="170" spans="1:18" s="18" customFormat="1" ht="89.85" hidden="1" customHeight="1" x14ac:dyDescent="0.4">
      <c r="A170" s="27"/>
      <c r="B170" s="27"/>
      <c r="C170" s="26"/>
      <c r="D170" s="26"/>
      <c r="E170" s="26"/>
      <c r="F170" s="25"/>
      <c r="G170" s="19"/>
      <c r="H170" s="24"/>
      <c r="I170" s="24"/>
      <c r="J170" s="23" t="str">
        <f t="shared" si="4"/>
        <v/>
      </c>
      <c r="K170" s="22"/>
      <c r="L170" s="19"/>
      <c r="M170" s="19"/>
      <c r="N170" s="19"/>
      <c r="O170" s="21"/>
      <c r="P170" s="20"/>
      <c r="Q170" s="20"/>
      <c r="R170" s="19"/>
    </row>
    <row r="171" spans="1:18" s="18" customFormat="1" ht="89.85" hidden="1" customHeight="1" x14ac:dyDescent="0.4">
      <c r="A171" s="27"/>
      <c r="B171" s="27"/>
      <c r="C171" s="26"/>
      <c r="D171" s="26"/>
      <c r="E171" s="26"/>
      <c r="F171" s="25"/>
      <c r="G171" s="19"/>
      <c r="H171" s="24"/>
      <c r="I171" s="24"/>
      <c r="J171" s="23" t="str">
        <f t="shared" si="4"/>
        <v/>
      </c>
      <c r="K171" s="22"/>
      <c r="L171" s="19"/>
      <c r="M171" s="19"/>
      <c r="N171" s="19"/>
      <c r="O171" s="21"/>
      <c r="P171" s="20"/>
      <c r="Q171" s="20"/>
      <c r="R171" s="19"/>
    </row>
    <row r="172" spans="1:18" s="18" customFormat="1" ht="89.85" hidden="1" customHeight="1" x14ac:dyDescent="0.4">
      <c r="A172" s="27"/>
      <c r="B172" s="27"/>
      <c r="C172" s="26"/>
      <c r="D172" s="26"/>
      <c r="E172" s="26"/>
      <c r="F172" s="25"/>
      <c r="G172" s="19"/>
      <c r="H172" s="24"/>
      <c r="I172" s="24"/>
      <c r="J172" s="23" t="str">
        <f t="shared" si="4"/>
        <v/>
      </c>
      <c r="K172" s="22"/>
      <c r="L172" s="19"/>
      <c r="M172" s="19"/>
      <c r="N172" s="19"/>
      <c r="O172" s="21"/>
      <c r="P172" s="20"/>
      <c r="Q172" s="20"/>
      <c r="R172" s="19"/>
    </row>
    <row r="173" spans="1:18" s="18" customFormat="1" ht="89.85" hidden="1" customHeight="1" x14ac:dyDescent="0.4">
      <c r="A173" s="27"/>
      <c r="B173" s="27"/>
      <c r="C173" s="26"/>
      <c r="D173" s="26"/>
      <c r="E173" s="26"/>
      <c r="F173" s="25"/>
      <c r="G173" s="19"/>
      <c r="H173" s="24"/>
      <c r="I173" s="24"/>
      <c r="J173" s="23" t="str">
        <f t="shared" si="4"/>
        <v/>
      </c>
      <c r="K173" s="22"/>
      <c r="L173" s="19"/>
      <c r="M173" s="19"/>
      <c r="N173" s="19"/>
      <c r="O173" s="21"/>
      <c r="P173" s="20"/>
      <c r="Q173" s="20"/>
      <c r="R173" s="19"/>
    </row>
    <row r="174" spans="1:18" s="18" customFormat="1" ht="89.85" hidden="1" customHeight="1" x14ac:dyDescent="0.4">
      <c r="A174" s="27"/>
      <c r="B174" s="27"/>
      <c r="C174" s="26"/>
      <c r="D174" s="26"/>
      <c r="E174" s="26"/>
      <c r="F174" s="25"/>
      <c r="G174" s="19"/>
      <c r="H174" s="24"/>
      <c r="I174" s="24"/>
      <c r="J174" s="23" t="str">
        <f t="shared" si="4"/>
        <v/>
      </c>
      <c r="K174" s="22"/>
      <c r="L174" s="19"/>
      <c r="M174" s="19"/>
      <c r="N174" s="19"/>
      <c r="O174" s="21"/>
      <c r="P174" s="20"/>
      <c r="Q174" s="20"/>
      <c r="R174" s="19"/>
    </row>
    <row r="175" spans="1:18" s="18" customFormat="1" ht="89.85" hidden="1" customHeight="1" x14ac:dyDescent="0.4">
      <c r="A175" s="27"/>
      <c r="B175" s="27"/>
      <c r="C175" s="26"/>
      <c r="D175" s="26"/>
      <c r="E175" s="26"/>
      <c r="F175" s="25"/>
      <c r="G175" s="19"/>
      <c r="H175" s="24"/>
      <c r="I175" s="24"/>
      <c r="J175" s="23" t="str">
        <f t="shared" si="4"/>
        <v/>
      </c>
      <c r="K175" s="22"/>
      <c r="L175" s="19"/>
      <c r="M175" s="19"/>
      <c r="N175" s="19"/>
      <c r="O175" s="21"/>
      <c r="P175" s="20"/>
      <c r="Q175" s="20"/>
      <c r="R175" s="19"/>
    </row>
    <row r="176" spans="1:18" s="18" customFormat="1" ht="89.85" hidden="1" customHeight="1" x14ac:dyDescent="0.4">
      <c r="A176" s="27"/>
      <c r="B176" s="27"/>
      <c r="C176" s="26"/>
      <c r="D176" s="26"/>
      <c r="E176" s="26"/>
      <c r="F176" s="25"/>
      <c r="G176" s="19"/>
      <c r="H176" s="24"/>
      <c r="I176" s="24"/>
      <c r="J176" s="23" t="str">
        <f t="shared" si="4"/>
        <v/>
      </c>
      <c r="K176" s="22"/>
      <c r="L176" s="19"/>
      <c r="M176" s="19"/>
      <c r="N176" s="19"/>
      <c r="O176" s="21"/>
      <c r="P176" s="20"/>
      <c r="Q176" s="20"/>
      <c r="R176" s="19"/>
    </row>
    <row r="177" spans="1:18" s="18" customFormat="1" ht="89.85" hidden="1" customHeight="1" x14ac:dyDescent="0.4">
      <c r="A177" s="27"/>
      <c r="B177" s="27"/>
      <c r="C177" s="26"/>
      <c r="D177" s="26"/>
      <c r="E177" s="26"/>
      <c r="F177" s="25"/>
      <c r="G177" s="19"/>
      <c r="H177" s="24"/>
      <c r="I177" s="24"/>
      <c r="J177" s="23" t="str">
        <f t="shared" si="4"/>
        <v/>
      </c>
      <c r="K177" s="22"/>
      <c r="L177" s="19"/>
      <c r="M177" s="19"/>
      <c r="N177" s="19"/>
      <c r="O177" s="21"/>
      <c r="P177" s="20"/>
      <c r="Q177" s="20"/>
      <c r="R177" s="19"/>
    </row>
    <row r="178" spans="1:18" s="18" customFormat="1" ht="89.85" hidden="1" customHeight="1" x14ac:dyDescent="0.4">
      <c r="A178" s="27"/>
      <c r="B178" s="27"/>
      <c r="C178" s="26"/>
      <c r="D178" s="26"/>
      <c r="E178" s="26"/>
      <c r="F178" s="25"/>
      <c r="G178" s="19"/>
      <c r="H178" s="24"/>
      <c r="I178" s="24"/>
      <c r="J178" s="23" t="str">
        <f t="shared" si="4"/>
        <v/>
      </c>
      <c r="K178" s="22"/>
      <c r="L178" s="19"/>
      <c r="M178" s="19"/>
      <c r="N178" s="19"/>
      <c r="O178" s="21"/>
      <c r="P178" s="20"/>
      <c r="Q178" s="20"/>
      <c r="R178" s="19"/>
    </row>
    <row r="179" spans="1:18" s="18" customFormat="1" ht="89.85" hidden="1" customHeight="1" x14ac:dyDescent="0.4">
      <c r="A179" s="27"/>
      <c r="B179" s="27"/>
      <c r="C179" s="26"/>
      <c r="D179" s="26"/>
      <c r="E179" s="26"/>
      <c r="F179" s="25"/>
      <c r="G179" s="19"/>
      <c r="H179" s="24"/>
      <c r="I179" s="24"/>
      <c r="J179" s="23" t="str">
        <f t="shared" si="4"/>
        <v/>
      </c>
      <c r="K179" s="22"/>
      <c r="L179" s="19"/>
      <c r="M179" s="19"/>
      <c r="N179" s="19"/>
      <c r="O179" s="21"/>
      <c r="P179" s="20"/>
      <c r="Q179" s="20"/>
      <c r="R179" s="19"/>
    </row>
    <row r="180" spans="1:18" s="18" customFormat="1" ht="89.85" hidden="1" customHeight="1" x14ac:dyDescent="0.4">
      <c r="A180" s="27"/>
      <c r="B180" s="27"/>
      <c r="C180" s="26"/>
      <c r="D180" s="26"/>
      <c r="E180" s="26"/>
      <c r="F180" s="25"/>
      <c r="G180" s="19"/>
      <c r="H180" s="24"/>
      <c r="I180" s="24"/>
      <c r="J180" s="23" t="str">
        <f t="shared" si="4"/>
        <v/>
      </c>
      <c r="K180" s="22"/>
      <c r="L180" s="19"/>
      <c r="M180" s="19"/>
      <c r="N180" s="19"/>
      <c r="O180" s="21"/>
      <c r="P180" s="20"/>
      <c r="Q180" s="20"/>
      <c r="R180" s="19"/>
    </row>
    <row r="181" spans="1:18" s="18" customFormat="1" ht="89.85" hidden="1" customHeight="1" x14ac:dyDescent="0.4">
      <c r="A181" s="27"/>
      <c r="B181" s="27"/>
      <c r="C181" s="26"/>
      <c r="D181" s="26"/>
      <c r="E181" s="26"/>
      <c r="F181" s="25"/>
      <c r="G181" s="19"/>
      <c r="H181" s="24"/>
      <c r="I181" s="24"/>
      <c r="J181" s="23" t="str">
        <f t="shared" si="4"/>
        <v/>
      </c>
      <c r="K181" s="22"/>
      <c r="L181" s="19"/>
      <c r="M181" s="19"/>
      <c r="N181" s="19"/>
      <c r="O181" s="21"/>
      <c r="P181" s="20"/>
      <c r="Q181" s="20"/>
      <c r="R181" s="19"/>
    </row>
    <row r="182" spans="1:18" s="18" customFormat="1" ht="89.85" hidden="1" customHeight="1" x14ac:dyDescent="0.4">
      <c r="A182" s="27"/>
      <c r="B182" s="27"/>
      <c r="C182" s="26"/>
      <c r="D182" s="26"/>
      <c r="E182" s="26"/>
      <c r="F182" s="25"/>
      <c r="G182" s="19"/>
      <c r="H182" s="24"/>
      <c r="I182" s="24"/>
      <c r="J182" s="23" t="str">
        <f t="shared" si="4"/>
        <v/>
      </c>
      <c r="K182" s="22"/>
      <c r="L182" s="19"/>
      <c r="M182" s="19"/>
      <c r="N182" s="19"/>
      <c r="O182" s="21"/>
      <c r="P182" s="20"/>
      <c r="Q182" s="20"/>
      <c r="R182" s="19"/>
    </row>
    <row r="183" spans="1:18" s="18" customFormat="1" ht="89.85" hidden="1" customHeight="1" x14ac:dyDescent="0.4">
      <c r="A183" s="27"/>
      <c r="B183" s="27"/>
      <c r="C183" s="26"/>
      <c r="D183" s="26"/>
      <c r="E183" s="26"/>
      <c r="F183" s="25"/>
      <c r="G183" s="19"/>
      <c r="H183" s="24"/>
      <c r="I183" s="24"/>
      <c r="J183" s="23" t="str">
        <f t="shared" si="4"/>
        <v/>
      </c>
      <c r="K183" s="22"/>
      <c r="L183" s="19"/>
      <c r="M183" s="19"/>
      <c r="N183" s="19"/>
      <c r="O183" s="21"/>
      <c r="P183" s="20"/>
      <c r="Q183" s="20"/>
      <c r="R183" s="19"/>
    </row>
    <row r="184" spans="1:18" s="18" customFormat="1" ht="89.85" hidden="1" customHeight="1" x14ac:dyDescent="0.4">
      <c r="A184" s="27"/>
      <c r="B184" s="27"/>
      <c r="C184" s="26"/>
      <c r="D184" s="26"/>
      <c r="E184" s="26"/>
      <c r="F184" s="25"/>
      <c r="G184" s="19"/>
      <c r="H184" s="24"/>
      <c r="I184" s="24"/>
      <c r="J184" s="23" t="str">
        <f t="shared" si="4"/>
        <v/>
      </c>
      <c r="K184" s="22"/>
      <c r="L184" s="19"/>
      <c r="M184" s="19"/>
      <c r="N184" s="19"/>
      <c r="O184" s="21"/>
      <c r="P184" s="20"/>
      <c r="Q184" s="20"/>
      <c r="R184" s="19"/>
    </row>
    <row r="185" spans="1:18" s="18" customFormat="1" ht="89.85" hidden="1" customHeight="1" x14ac:dyDescent="0.4">
      <c r="A185" s="27"/>
      <c r="B185" s="27"/>
      <c r="C185" s="26"/>
      <c r="D185" s="26"/>
      <c r="E185" s="26"/>
      <c r="F185" s="25"/>
      <c r="G185" s="19"/>
      <c r="H185" s="24"/>
      <c r="I185" s="24"/>
      <c r="J185" s="23" t="str">
        <f t="shared" si="4"/>
        <v/>
      </c>
      <c r="K185" s="22"/>
      <c r="L185" s="19"/>
      <c r="M185" s="19"/>
      <c r="N185" s="19"/>
      <c r="O185" s="21"/>
      <c r="P185" s="20"/>
      <c r="Q185" s="20"/>
      <c r="R185" s="19"/>
    </row>
    <row r="186" spans="1:18" s="18" customFormat="1" ht="89.85" hidden="1" customHeight="1" x14ac:dyDescent="0.4">
      <c r="A186" s="27"/>
      <c r="B186" s="27"/>
      <c r="C186" s="26"/>
      <c r="D186" s="26"/>
      <c r="E186" s="26"/>
      <c r="F186" s="25"/>
      <c r="G186" s="19"/>
      <c r="H186" s="24"/>
      <c r="I186" s="24"/>
      <c r="J186" s="23" t="str">
        <f t="shared" si="4"/>
        <v/>
      </c>
      <c r="K186" s="22"/>
      <c r="L186" s="19"/>
      <c r="M186" s="19"/>
      <c r="N186" s="19"/>
      <c r="O186" s="21"/>
      <c r="P186" s="20"/>
      <c r="Q186" s="20"/>
      <c r="R186" s="19"/>
    </row>
    <row r="187" spans="1:18" s="18" customFormat="1" ht="89.85" hidden="1" customHeight="1" x14ac:dyDescent="0.4">
      <c r="A187" s="27"/>
      <c r="B187" s="27"/>
      <c r="C187" s="26"/>
      <c r="D187" s="26"/>
      <c r="E187" s="26"/>
      <c r="F187" s="25"/>
      <c r="G187" s="19"/>
      <c r="H187" s="24"/>
      <c r="I187" s="24"/>
      <c r="J187" s="23" t="str">
        <f t="shared" si="4"/>
        <v/>
      </c>
      <c r="K187" s="22"/>
      <c r="L187" s="19"/>
      <c r="M187" s="19"/>
      <c r="N187" s="19"/>
      <c r="O187" s="21"/>
      <c r="P187" s="20"/>
      <c r="Q187" s="20"/>
      <c r="R187" s="19"/>
    </row>
    <row r="188" spans="1:18" s="18" customFormat="1" ht="89.85" hidden="1" customHeight="1" x14ac:dyDescent="0.4">
      <c r="A188" s="27"/>
      <c r="B188" s="27"/>
      <c r="C188" s="26"/>
      <c r="D188" s="26"/>
      <c r="E188" s="26"/>
      <c r="F188" s="25"/>
      <c r="G188" s="19"/>
      <c r="H188" s="24"/>
      <c r="I188" s="24"/>
      <c r="J188" s="23" t="str">
        <f t="shared" si="4"/>
        <v/>
      </c>
      <c r="K188" s="22"/>
      <c r="L188" s="19"/>
      <c r="M188" s="19"/>
      <c r="N188" s="19"/>
      <c r="O188" s="21"/>
      <c r="P188" s="20"/>
      <c r="Q188" s="20"/>
      <c r="R188" s="19"/>
    </row>
    <row r="189" spans="1:18" s="18" customFormat="1" ht="89.85" hidden="1" customHeight="1" x14ac:dyDescent="0.4">
      <c r="A189" s="27"/>
      <c r="B189" s="27"/>
      <c r="C189" s="26"/>
      <c r="D189" s="26"/>
      <c r="E189" s="26"/>
      <c r="F189" s="25"/>
      <c r="G189" s="19"/>
      <c r="H189" s="24"/>
      <c r="I189" s="24"/>
      <c r="J189" s="23" t="str">
        <f t="shared" si="4"/>
        <v/>
      </c>
      <c r="K189" s="22"/>
      <c r="L189" s="19"/>
      <c r="M189" s="19"/>
      <c r="N189" s="19"/>
      <c r="O189" s="21"/>
      <c r="P189" s="20"/>
      <c r="Q189" s="20"/>
      <c r="R189" s="19"/>
    </row>
    <row r="190" spans="1:18" s="18" customFormat="1" ht="89.85" hidden="1" customHeight="1" x14ac:dyDescent="0.4">
      <c r="A190" s="27"/>
      <c r="B190" s="27"/>
      <c r="C190" s="26"/>
      <c r="D190" s="26"/>
      <c r="E190" s="26"/>
      <c r="F190" s="25"/>
      <c r="G190" s="19"/>
      <c r="H190" s="24"/>
      <c r="I190" s="24"/>
      <c r="J190" s="23" t="str">
        <f t="shared" si="4"/>
        <v/>
      </c>
      <c r="K190" s="22"/>
      <c r="L190" s="19"/>
      <c r="M190" s="19"/>
      <c r="N190" s="19"/>
      <c r="O190" s="21"/>
      <c r="P190" s="20"/>
      <c r="Q190" s="20"/>
      <c r="R190" s="19"/>
    </row>
    <row r="191" spans="1:18" s="18" customFormat="1" ht="89.85" hidden="1" customHeight="1" x14ac:dyDescent="0.4">
      <c r="A191" s="27"/>
      <c r="B191" s="27"/>
      <c r="C191" s="26"/>
      <c r="D191" s="26"/>
      <c r="E191" s="26"/>
      <c r="F191" s="25"/>
      <c r="G191" s="19"/>
      <c r="H191" s="24"/>
      <c r="I191" s="24"/>
      <c r="J191" s="23" t="str">
        <f t="shared" ref="J191:J222" si="5">IFERROR(I191/H191,"")</f>
        <v/>
      </c>
      <c r="K191" s="22"/>
      <c r="L191" s="19"/>
      <c r="M191" s="19"/>
      <c r="N191" s="19"/>
      <c r="O191" s="21"/>
      <c r="P191" s="20"/>
      <c r="Q191" s="20"/>
      <c r="R191" s="19"/>
    </row>
    <row r="192" spans="1:18" s="18" customFormat="1" ht="89.85" hidden="1" customHeight="1" x14ac:dyDescent="0.4">
      <c r="A192" s="27"/>
      <c r="B192" s="27"/>
      <c r="C192" s="26"/>
      <c r="D192" s="26"/>
      <c r="E192" s="26"/>
      <c r="F192" s="25"/>
      <c r="G192" s="19"/>
      <c r="H192" s="24"/>
      <c r="I192" s="24"/>
      <c r="J192" s="23" t="str">
        <f t="shared" si="5"/>
        <v/>
      </c>
      <c r="K192" s="22"/>
      <c r="L192" s="19"/>
      <c r="M192" s="19"/>
      <c r="N192" s="19"/>
      <c r="O192" s="21"/>
      <c r="P192" s="20"/>
      <c r="Q192" s="20"/>
      <c r="R192" s="19"/>
    </row>
    <row r="193" spans="1:18" s="18" customFormat="1" ht="89.85" hidden="1" customHeight="1" x14ac:dyDescent="0.4">
      <c r="A193" s="27"/>
      <c r="B193" s="27"/>
      <c r="C193" s="26"/>
      <c r="D193" s="26"/>
      <c r="E193" s="26"/>
      <c r="F193" s="25"/>
      <c r="G193" s="19"/>
      <c r="H193" s="24"/>
      <c r="I193" s="24"/>
      <c r="J193" s="23" t="str">
        <f t="shared" si="5"/>
        <v/>
      </c>
      <c r="K193" s="22"/>
      <c r="L193" s="19"/>
      <c r="M193" s="19"/>
      <c r="N193" s="19"/>
      <c r="O193" s="21"/>
      <c r="P193" s="20"/>
      <c r="Q193" s="20"/>
      <c r="R193" s="19"/>
    </row>
    <row r="194" spans="1:18" s="18" customFormat="1" ht="89.85" hidden="1" customHeight="1" x14ac:dyDescent="0.4">
      <c r="A194" s="27"/>
      <c r="B194" s="27"/>
      <c r="C194" s="26"/>
      <c r="D194" s="26"/>
      <c r="E194" s="26"/>
      <c r="F194" s="25"/>
      <c r="G194" s="19"/>
      <c r="H194" s="24"/>
      <c r="I194" s="24"/>
      <c r="J194" s="23" t="str">
        <f t="shared" si="5"/>
        <v/>
      </c>
      <c r="K194" s="22"/>
      <c r="L194" s="19"/>
      <c r="M194" s="19"/>
      <c r="N194" s="19"/>
      <c r="O194" s="21"/>
      <c r="P194" s="20"/>
      <c r="Q194" s="20"/>
      <c r="R194" s="19"/>
    </row>
    <row r="195" spans="1:18" s="18" customFormat="1" ht="89.85" hidden="1" customHeight="1" x14ac:dyDescent="0.4">
      <c r="A195" s="27"/>
      <c r="B195" s="27"/>
      <c r="C195" s="26"/>
      <c r="D195" s="26"/>
      <c r="E195" s="26"/>
      <c r="F195" s="25"/>
      <c r="G195" s="19"/>
      <c r="H195" s="24"/>
      <c r="I195" s="24"/>
      <c r="J195" s="23" t="str">
        <f t="shared" si="5"/>
        <v/>
      </c>
      <c r="K195" s="22"/>
      <c r="L195" s="19"/>
      <c r="M195" s="19"/>
      <c r="N195" s="19"/>
      <c r="O195" s="21"/>
      <c r="P195" s="20"/>
      <c r="Q195" s="20"/>
      <c r="R195" s="19"/>
    </row>
    <row r="196" spans="1:18" s="18" customFormat="1" ht="89.85" hidden="1" customHeight="1" x14ac:dyDescent="0.4">
      <c r="A196" s="27"/>
      <c r="B196" s="27"/>
      <c r="C196" s="26"/>
      <c r="D196" s="26"/>
      <c r="E196" s="26"/>
      <c r="F196" s="25"/>
      <c r="G196" s="19"/>
      <c r="H196" s="24"/>
      <c r="I196" s="24"/>
      <c r="J196" s="23" t="str">
        <f t="shared" si="5"/>
        <v/>
      </c>
      <c r="K196" s="22"/>
      <c r="L196" s="19"/>
      <c r="M196" s="19"/>
      <c r="N196" s="19"/>
      <c r="O196" s="21"/>
      <c r="P196" s="20"/>
      <c r="Q196" s="20"/>
      <c r="R196" s="19"/>
    </row>
    <row r="197" spans="1:18" s="18" customFormat="1" ht="89.85" hidden="1" customHeight="1" x14ac:dyDescent="0.4">
      <c r="A197" s="27"/>
      <c r="B197" s="27"/>
      <c r="C197" s="26"/>
      <c r="D197" s="26"/>
      <c r="E197" s="26"/>
      <c r="F197" s="25"/>
      <c r="G197" s="19"/>
      <c r="H197" s="24"/>
      <c r="I197" s="24"/>
      <c r="J197" s="23" t="str">
        <f t="shared" si="5"/>
        <v/>
      </c>
      <c r="K197" s="22"/>
      <c r="L197" s="19"/>
      <c r="M197" s="19"/>
      <c r="N197" s="19"/>
      <c r="O197" s="21"/>
      <c r="P197" s="20"/>
      <c r="Q197" s="20"/>
      <c r="R197" s="19"/>
    </row>
    <row r="198" spans="1:18" s="18" customFormat="1" ht="89.85" hidden="1" customHeight="1" x14ac:dyDescent="0.4">
      <c r="A198" s="27"/>
      <c r="B198" s="27"/>
      <c r="C198" s="26"/>
      <c r="D198" s="26"/>
      <c r="E198" s="26"/>
      <c r="F198" s="25"/>
      <c r="G198" s="19"/>
      <c r="H198" s="24"/>
      <c r="I198" s="24"/>
      <c r="J198" s="23" t="str">
        <f t="shared" si="5"/>
        <v/>
      </c>
      <c r="K198" s="22"/>
      <c r="L198" s="19"/>
      <c r="M198" s="19"/>
      <c r="N198" s="19"/>
      <c r="O198" s="21"/>
      <c r="P198" s="20"/>
      <c r="Q198" s="20"/>
      <c r="R198" s="19"/>
    </row>
    <row r="199" spans="1:18" s="18" customFormat="1" ht="89.85" hidden="1" customHeight="1" x14ac:dyDescent="0.4">
      <c r="A199" s="27"/>
      <c r="B199" s="27"/>
      <c r="C199" s="26"/>
      <c r="D199" s="26"/>
      <c r="E199" s="26"/>
      <c r="F199" s="25"/>
      <c r="G199" s="19"/>
      <c r="H199" s="24"/>
      <c r="I199" s="24"/>
      <c r="J199" s="23" t="str">
        <f t="shared" si="5"/>
        <v/>
      </c>
      <c r="K199" s="22"/>
      <c r="L199" s="19"/>
      <c r="M199" s="19"/>
      <c r="N199" s="19"/>
      <c r="O199" s="21"/>
      <c r="P199" s="20"/>
      <c r="Q199" s="20"/>
      <c r="R199" s="19"/>
    </row>
    <row r="200" spans="1:18" s="18" customFormat="1" ht="89.85" hidden="1" customHeight="1" x14ac:dyDescent="0.4">
      <c r="A200" s="27"/>
      <c r="B200" s="27"/>
      <c r="C200" s="26"/>
      <c r="D200" s="26"/>
      <c r="E200" s="26"/>
      <c r="F200" s="25"/>
      <c r="G200" s="19"/>
      <c r="H200" s="24"/>
      <c r="I200" s="24"/>
      <c r="J200" s="23" t="str">
        <f t="shared" si="5"/>
        <v/>
      </c>
      <c r="K200" s="22"/>
      <c r="L200" s="19"/>
      <c r="M200" s="19"/>
      <c r="N200" s="19"/>
      <c r="O200" s="21"/>
      <c r="P200" s="20"/>
      <c r="Q200" s="20"/>
      <c r="R200" s="19"/>
    </row>
    <row r="201" spans="1:18" s="18" customFormat="1" ht="89.85" hidden="1" customHeight="1" x14ac:dyDescent="0.4">
      <c r="A201" s="27"/>
      <c r="B201" s="27"/>
      <c r="C201" s="26"/>
      <c r="D201" s="26"/>
      <c r="E201" s="26"/>
      <c r="F201" s="25"/>
      <c r="G201" s="19"/>
      <c r="H201" s="24"/>
      <c r="I201" s="24"/>
      <c r="J201" s="23" t="str">
        <f t="shared" si="5"/>
        <v/>
      </c>
      <c r="K201" s="22"/>
      <c r="L201" s="19"/>
      <c r="M201" s="19"/>
      <c r="N201" s="19"/>
      <c r="O201" s="21"/>
      <c r="P201" s="20"/>
      <c r="Q201" s="20"/>
      <c r="R201" s="19"/>
    </row>
    <row r="202" spans="1:18" s="18" customFormat="1" ht="89.85" hidden="1" customHeight="1" x14ac:dyDescent="0.4">
      <c r="A202" s="27"/>
      <c r="B202" s="27"/>
      <c r="C202" s="26"/>
      <c r="D202" s="26"/>
      <c r="E202" s="26"/>
      <c r="F202" s="25"/>
      <c r="G202" s="19"/>
      <c r="H202" s="24"/>
      <c r="I202" s="24"/>
      <c r="J202" s="23" t="str">
        <f t="shared" si="5"/>
        <v/>
      </c>
      <c r="K202" s="22"/>
      <c r="L202" s="19"/>
      <c r="M202" s="19"/>
      <c r="N202" s="19"/>
      <c r="O202" s="21"/>
      <c r="P202" s="20"/>
      <c r="Q202" s="20"/>
      <c r="R202" s="19"/>
    </row>
    <row r="203" spans="1:18" s="18" customFormat="1" ht="89.85" hidden="1" customHeight="1" x14ac:dyDescent="0.4">
      <c r="A203" s="27"/>
      <c r="B203" s="27"/>
      <c r="C203" s="26"/>
      <c r="D203" s="26"/>
      <c r="E203" s="26"/>
      <c r="F203" s="25"/>
      <c r="G203" s="19"/>
      <c r="H203" s="24"/>
      <c r="I203" s="24"/>
      <c r="J203" s="23" t="str">
        <f t="shared" si="5"/>
        <v/>
      </c>
      <c r="K203" s="22"/>
      <c r="L203" s="19"/>
      <c r="M203" s="19"/>
      <c r="N203" s="19"/>
      <c r="O203" s="21"/>
      <c r="P203" s="20"/>
      <c r="Q203" s="20"/>
      <c r="R203" s="19"/>
    </row>
    <row r="204" spans="1:18" s="18" customFormat="1" ht="89.85" hidden="1" customHeight="1" x14ac:dyDescent="0.4">
      <c r="A204" s="27"/>
      <c r="B204" s="27"/>
      <c r="C204" s="26"/>
      <c r="D204" s="26"/>
      <c r="E204" s="26"/>
      <c r="F204" s="25"/>
      <c r="G204" s="19"/>
      <c r="H204" s="24"/>
      <c r="I204" s="24"/>
      <c r="J204" s="23" t="str">
        <f t="shared" si="5"/>
        <v/>
      </c>
      <c r="K204" s="22"/>
      <c r="L204" s="19"/>
      <c r="M204" s="19"/>
      <c r="N204" s="19"/>
      <c r="O204" s="21"/>
      <c r="P204" s="20"/>
      <c r="Q204" s="20"/>
      <c r="R204" s="19"/>
    </row>
    <row r="205" spans="1:18" s="18" customFormat="1" ht="89.85" hidden="1" customHeight="1" x14ac:dyDescent="0.4">
      <c r="A205" s="27"/>
      <c r="B205" s="27"/>
      <c r="C205" s="26"/>
      <c r="D205" s="26"/>
      <c r="E205" s="26"/>
      <c r="F205" s="25"/>
      <c r="G205" s="19"/>
      <c r="H205" s="24"/>
      <c r="I205" s="24"/>
      <c r="J205" s="23" t="str">
        <f t="shared" si="5"/>
        <v/>
      </c>
      <c r="K205" s="22"/>
      <c r="L205" s="19"/>
      <c r="M205" s="19"/>
      <c r="N205" s="19"/>
      <c r="O205" s="21"/>
      <c r="P205" s="20"/>
      <c r="Q205" s="20"/>
      <c r="R205" s="19"/>
    </row>
    <row r="206" spans="1:18" s="18" customFormat="1" ht="89.85" hidden="1" customHeight="1" x14ac:dyDescent="0.4">
      <c r="A206" s="27"/>
      <c r="B206" s="27"/>
      <c r="C206" s="26"/>
      <c r="D206" s="26"/>
      <c r="E206" s="26"/>
      <c r="F206" s="25"/>
      <c r="G206" s="19"/>
      <c r="H206" s="24"/>
      <c r="I206" s="24"/>
      <c r="J206" s="23" t="str">
        <f t="shared" si="5"/>
        <v/>
      </c>
      <c r="K206" s="22"/>
      <c r="L206" s="19"/>
      <c r="M206" s="19"/>
      <c r="N206" s="19"/>
      <c r="O206" s="21"/>
      <c r="P206" s="20"/>
      <c r="Q206" s="20"/>
      <c r="R206" s="19"/>
    </row>
    <row r="207" spans="1:18" s="18" customFormat="1" ht="89.85" hidden="1" customHeight="1" x14ac:dyDescent="0.4">
      <c r="A207" s="27"/>
      <c r="B207" s="27"/>
      <c r="C207" s="26"/>
      <c r="D207" s="26"/>
      <c r="E207" s="26"/>
      <c r="F207" s="25"/>
      <c r="G207" s="19"/>
      <c r="H207" s="24"/>
      <c r="I207" s="24"/>
      <c r="J207" s="23" t="str">
        <f t="shared" si="5"/>
        <v/>
      </c>
      <c r="K207" s="22"/>
      <c r="L207" s="19"/>
      <c r="M207" s="19"/>
      <c r="N207" s="19"/>
      <c r="O207" s="21"/>
      <c r="P207" s="20"/>
      <c r="Q207" s="20"/>
      <c r="R207" s="19"/>
    </row>
    <row r="208" spans="1:18" s="18" customFormat="1" ht="89.85" hidden="1" customHeight="1" x14ac:dyDescent="0.4">
      <c r="A208" s="27"/>
      <c r="B208" s="27"/>
      <c r="C208" s="26"/>
      <c r="D208" s="26"/>
      <c r="E208" s="26"/>
      <c r="F208" s="25"/>
      <c r="G208" s="19"/>
      <c r="H208" s="24"/>
      <c r="I208" s="24"/>
      <c r="J208" s="23" t="str">
        <f t="shared" si="5"/>
        <v/>
      </c>
      <c r="K208" s="22"/>
      <c r="L208" s="19"/>
      <c r="M208" s="19"/>
      <c r="N208" s="19"/>
      <c r="O208" s="21"/>
      <c r="P208" s="20"/>
      <c r="Q208" s="20"/>
      <c r="R208" s="19"/>
    </row>
    <row r="209" spans="1:18" s="18" customFormat="1" ht="89.85" hidden="1" customHeight="1" x14ac:dyDescent="0.4">
      <c r="A209" s="27"/>
      <c r="B209" s="27"/>
      <c r="C209" s="26"/>
      <c r="D209" s="26"/>
      <c r="E209" s="26"/>
      <c r="F209" s="25"/>
      <c r="G209" s="19"/>
      <c r="H209" s="24"/>
      <c r="I209" s="24"/>
      <c r="J209" s="23" t="str">
        <f t="shared" si="5"/>
        <v/>
      </c>
      <c r="K209" s="22"/>
      <c r="L209" s="19"/>
      <c r="M209" s="19"/>
      <c r="N209" s="19"/>
      <c r="O209" s="21"/>
      <c r="P209" s="20"/>
      <c r="Q209" s="20"/>
      <c r="R209" s="19"/>
    </row>
    <row r="210" spans="1:18" s="18" customFormat="1" ht="89.85" hidden="1" customHeight="1" x14ac:dyDescent="0.4">
      <c r="A210" s="27"/>
      <c r="B210" s="27"/>
      <c r="C210" s="26"/>
      <c r="D210" s="26"/>
      <c r="E210" s="26"/>
      <c r="F210" s="25"/>
      <c r="G210" s="19"/>
      <c r="H210" s="24"/>
      <c r="I210" s="24"/>
      <c r="J210" s="23" t="str">
        <f t="shared" si="5"/>
        <v/>
      </c>
      <c r="K210" s="22"/>
      <c r="L210" s="19"/>
      <c r="M210" s="19"/>
      <c r="N210" s="19"/>
      <c r="O210" s="21"/>
      <c r="P210" s="20"/>
      <c r="Q210" s="20"/>
      <c r="R210" s="19"/>
    </row>
    <row r="211" spans="1:18" s="18" customFormat="1" ht="89.85" hidden="1" customHeight="1" x14ac:dyDescent="0.4">
      <c r="A211" s="27"/>
      <c r="B211" s="27"/>
      <c r="C211" s="26"/>
      <c r="D211" s="26"/>
      <c r="E211" s="26"/>
      <c r="F211" s="25"/>
      <c r="G211" s="19"/>
      <c r="H211" s="24"/>
      <c r="I211" s="24"/>
      <c r="J211" s="23" t="str">
        <f t="shared" si="5"/>
        <v/>
      </c>
      <c r="K211" s="22"/>
      <c r="L211" s="19"/>
      <c r="M211" s="19"/>
      <c r="N211" s="19"/>
      <c r="O211" s="21"/>
      <c r="P211" s="20"/>
      <c r="Q211" s="20"/>
      <c r="R211" s="19"/>
    </row>
    <row r="212" spans="1:18" s="18" customFormat="1" ht="89.85" hidden="1" customHeight="1" x14ac:dyDescent="0.4">
      <c r="A212" s="27"/>
      <c r="B212" s="27"/>
      <c r="C212" s="26"/>
      <c r="D212" s="26"/>
      <c r="E212" s="26"/>
      <c r="F212" s="25"/>
      <c r="G212" s="19"/>
      <c r="H212" s="24"/>
      <c r="I212" s="24"/>
      <c r="J212" s="23" t="str">
        <f t="shared" si="5"/>
        <v/>
      </c>
      <c r="K212" s="22"/>
      <c r="L212" s="19"/>
      <c r="M212" s="19"/>
      <c r="N212" s="19"/>
      <c r="O212" s="21"/>
      <c r="P212" s="20"/>
      <c r="Q212" s="20"/>
      <c r="R212" s="19"/>
    </row>
    <row r="213" spans="1:18" s="18" customFormat="1" ht="89.85" hidden="1" customHeight="1" x14ac:dyDescent="0.4">
      <c r="A213" s="27"/>
      <c r="B213" s="27"/>
      <c r="C213" s="26"/>
      <c r="D213" s="26"/>
      <c r="E213" s="26"/>
      <c r="F213" s="25"/>
      <c r="G213" s="19"/>
      <c r="H213" s="24"/>
      <c r="I213" s="24"/>
      <c r="J213" s="23" t="str">
        <f t="shared" si="5"/>
        <v/>
      </c>
      <c r="K213" s="22"/>
      <c r="L213" s="19"/>
      <c r="M213" s="19"/>
      <c r="N213" s="19"/>
      <c r="O213" s="21"/>
      <c r="P213" s="20"/>
      <c r="Q213" s="20"/>
      <c r="R213" s="19"/>
    </row>
    <row r="214" spans="1:18" s="18" customFormat="1" ht="89.85" hidden="1" customHeight="1" x14ac:dyDescent="0.4">
      <c r="A214" s="27"/>
      <c r="B214" s="27"/>
      <c r="C214" s="26"/>
      <c r="D214" s="26"/>
      <c r="E214" s="26"/>
      <c r="F214" s="25"/>
      <c r="G214" s="19"/>
      <c r="H214" s="24"/>
      <c r="I214" s="24"/>
      <c r="J214" s="23" t="str">
        <f t="shared" si="5"/>
        <v/>
      </c>
      <c r="K214" s="22"/>
      <c r="L214" s="19"/>
      <c r="M214" s="19"/>
      <c r="N214" s="19"/>
      <c r="O214" s="21"/>
      <c r="P214" s="20"/>
      <c r="Q214" s="20"/>
      <c r="R214" s="19"/>
    </row>
    <row r="215" spans="1:18" s="18" customFormat="1" ht="89.85" hidden="1" customHeight="1" x14ac:dyDescent="0.4">
      <c r="A215" s="27"/>
      <c r="B215" s="27"/>
      <c r="C215" s="26"/>
      <c r="D215" s="26"/>
      <c r="E215" s="26"/>
      <c r="F215" s="25"/>
      <c r="G215" s="19"/>
      <c r="H215" s="24"/>
      <c r="I215" s="24"/>
      <c r="J215" s="23" t="str">
        <f t="shared" si="5"/>
        <v/>
      </c>
      <c r="K215" s="22"/>
      <c r="L215" s="19"/>
      <c r="M215" s="19"/>
      <c r="N215" s="19"/>
      <c r="O215" s="21"/>
      <c r="P215" s="20"/>
      <c r="Q215" s="20"/>
      <c r="R215" s="19"/>
    </row>
    <row r="216" spans="1:18" s="18" customFormat="1" ht="89.85" hidden="1" customHeight="1" x14ac:dyDescent="0.4">
      <c r="A216" s="27"/>
      <c r="B216" s="27"/>
      <c r="C216" s="26"/>
      <c r="D216" s="26"/>
      <c r="E216" s="26"/>
      <c r="F216" s="25"/>
      <c r="G216" s="19"/>
      <c r="H216" s="24"/>
      <c r="I216" s="24"/>
      <c r="J216" s="23" t="str">
        <f t="shared" si="5"/>
        <v/>
      </c>
      <c r="K216" s="22"/>
      <c r="L216" s="19"/>
      <c r="M216" s="19"/>
      <c r="N216" s="19"/>
      <c r="O216" s="21"/>
      <c r="P216" s="20"/>
      <c r="Q216" s="20"/>
      <c r="R216" s="19"/>
    </row>
    <row r="217" spans="1:18" s="18" customFormat="1" ht="89.85" hidden="1" customHeight="1" x14ac:dyDescent="0.4">
      <c r="A217" s="27"/>
      <c r="B217" s="27"/>
      <c r="C217" s="26"/>
      <c r="D217" s="26"/>
      <c r="E217" s="26"/>
      <c r="F217" s="25"/>
      <c r="G217" s="19"/>
      <c r="H217" s="24"/>
      <c r="I217" s="24"/>
      <c r="J217" s="23" t="str">
        <f t="shared" si="5"/>
        <v/>
      </c>
      <c r="K217" s="22"/>
      <c r="L217" s="19"/>
      <c r="M217" s="19"/>
      <c r="N217" s="19"/>
      <c r="O217" s="21"/>
      <c r="P217" s="20"/>
      <c r="Q217" s="20"/>
      <c r="R217" s="19"/>
    </row>
    <row r="218" spans="1:18" s="18" customFormat="1" ht="89.85" hidden="1" customHeight="1" x14ac:dyDescent="0.4">
      <c r="A218" s="27"/>
      <c r="B218" s="27"/>
      <c r="C218" s="26"/>
      <c r="D218" s="26"/>
      <c r="E218" s="26"/>
      <c r="F218" s="25"/>
      <c r="G218" s="19"/>
      <c r="H218" s="24"/>
      <c r="I218" s="24"/>
      <c r="J218" s="23" t="str">
        <f t="shared" si="5"/>
        <v/>
      </c>
      <c r="K218" s="22"/>
      <c r="L218" s="19"/>
      <c r="M218" s="19"/>
      <c r="N218" s="19"/>
      <c r="O218" s="21"/>
      <c r="P218" s="20"/>
      <c r="Q218" s="20"/>
      <c r="R218" s="19"/>
    </row>
    <row r="219" spans="1:18" s="18" customFormat="1" ht="89.85" hidden="1" customHeight="1" x14ac:dyDescent="0.4">
      <c r="A219" s="27"/>
      <c r="B219" s="27"/>
      <c r="C219" s="26"/>
      <c r="D219" s="26"/>
      <c r="E219" s="26"/>
      <c r="F219" s="25"/>
      <c r="G219" s="19"/>
      <c r="H219" s="24"/>
      <c r="I219" s="24"/>
      <c r="J219" s="23" t="str">
        <f t="shared" si="5"/>
        <v/>
      </c>
      <c r="K219" s="22"/>
      <c r="L219" s="19"/>
      <c r="M219" s="19"/>
      <c r="N219" s="19"/>
      <c r="O219" s="21"/>
      <c r="P219" s="20"/>
      <c r="Q219" s="20"/>
      <c r="R219" s="19"/>
    </row>
    <row r="220" spans="1:18" s="18" customFormat="1" ht="89.85" hidden="1" customHeight="1" x14ac:dyDescent="0.4">
      <c r="A220" s="27"/>
      <c r="B220" s="27"/>
      <c r="C220" s="26"/>
      <c r="D220" s="26"/>
      <c r="E220" s="26"/>
      <c r="F220" s="25"/>
      <c r="G220" s="19"/>
      <c r="H220" s="24"/>
      <c r="I220" s="24"/>
      <c r="J220" s="23" t="str">
        <f t="shared" si="5"/>
        <v/>
      </c>
      <c r="K220" s="22"/>
      <c r="L220" s="19"/>
      <c r="M220" s="19"/>
      <c r="N220" s="19"/>
      <c r="O220" s="21"/>
      <c r="P220" s="20"/>
      <c r="Q220" s="20"/>
      <c r="R220" s="19"/>
    </row>
    <row r="221" spans="1:18" s="18" customFormat="1" ht="89.85" hidden="1" customHeight="1" x14ac:dyDescent="0.4">
      <c r="A221" s="27"/>
      <c r="B221" s="27"/>
      <c r="C221" s="26"/>
      <c r="D221" s="26"/>
      <c r="E221" s="26"/>
      <c r="F221" s="25"/>
      <c r="G221" s="19"/>
      <c r="H221" s="24"/>
      <c r="I221" s="24"/>
      <c r="J221" s="23" t="str">
        <f t="shared" si="5"/>
        <v/>
      </c>
      <c r="K221" s="22"/>
      <c r="L221" s="19"/>
      <c r="M221" s="19"/>
      <c r="N221" s="19"/>
      <c r="O221" s="21"/>
      <c r="P221" s="20"/>
      <c r="Q221" s="20"/>
      <c r="R221" s="19"/>
    </row>
    <row r="222" spans="1:18" s="18" customFormat="1" ht="89.85" hidden="1" customHeight="1" x14ac:dyDescent="0.4">
      <c r="A222" s="27"/>
      <c r="B222" s="27"/>
      <c r="C222" s="26"/>
      <c r="D222" s="26"/>
      <c r="E222" s="26"/>
      <c r="F222" s="25"/>
      <c r="G222" s="19"/>
      <c r="H222" s="24"/>
      <c r="I222" s="24"/>
      <c r="J222" s="23" t="str">
        <f t="shared" si="5"/>
        <v/>
      </c>
      <c r="K222" s="22"/>
      <c r="L222" s="19"/>
      <c r="M222" s="19"/>
      <c r="N222" s="19"/>
      <c r="O222" s="21"/>
      <c r="P222" s="20"/>
      <c r="Q222" s="20"/>
      <c r="R222" s="19"/>
    </row>
    <row r="223" spans="1:18" s="18" customFormat="1" ht="89.85" hidden="1" customHeight="1" x14ac:dyDescent="0.4">
      <c r="A223" s="27"/>
      <c r="B223" s="27"/>
      <c r="C223" s="26"/>
      <c r="D223" s="26"/>
      <c r="E223" s="26"/>
      <c r="F223" s="25"/>
      <c r="G223" s="19"/>
      <c r="H223" s="24"/>
      <c r="I223" s="24"/>
      <c r="J223" s="23" t="str">
        <f t="shared" ref="J223:J253" si="6">IFERROR(I223/H223,"")</f>
        <v/>
      </c>
      <c r="K223" s="22"/>
      <c r="L223" s="19"/>
      <c r="M223" s="19"/>
      <c r="N223" s="19"/>
      <c r="O223" s="21"/>
      <c r="P223" s="20"/>
      <c r="Q223" s="20"/>
      <c r="R223" s="19"/>
    </row>
    <row r="224" spans="1:18" s="18" customFormat="1" ht="89.85" hidden="1" customHeight="1" x14ac:dyDescent="0.4">
      <c r="A224" s="27"/>
      <c r="B224" s="27"/>
      <c r="C224" s="26"/>
      <c r="D224" s="26"/>
      <c r="E224" s="26"/>
      <c r="F224" s="25"/>
      <c r="G224" s="19"/>
      <c r="H224" s="24"/>
      <c r="I224" s="24"/>
      <c r="J224" s="23" t="str">
        <f t="shared" si="6"/>
        <v/>
      </c>
      <c r="K224" s="22"/>
      <c r="L224" s="19"/>
      <c r="M224" s="19"/>
      <c r="N224" s="19"/>
      <c r="O224" s="21"/>
      <c r="P224" s="20"/>
      <c r="Q224" s="20"/>
      <c r="R224" s="19"/>
    </row>
    <row r="225" spans="1:18" s="18" customFormat="1" ht="89.85" hidden="1" customHeight="1" x14ac:dyDescent="0.4">
      <c r="A225" s="27"/>
      <c r="B225" s="27"/>
      <c r="C225" s="26"/>
      <c r="D225" s="26"/>
      <c r="E225" s="26"/>
      <c r="F225" s="25"/>
      <c r="G225" s="19"/>
      <c r="H225" s="24"/>
      <c r="I225" s="24"/>
      <c r="J225" s="23" t="str">
        <f t="shared" si="6"/>
        <v/>
      </c>
      <c r="K225" s="22"/>
      <c r="L225" s="19"/>
      <c r="M225" s="19"/>
      <c r="N225" s="19"/>
      <c r="O225" s="21"/>
      <c r="P225" s="20"/>
      <c r="Q225" s="20"/>
      <c r="R225" s="19"/>
    </row>
    <row r="226" spans="1:18" s="18" customFormat="1" ht="89.85" hidden="1" customHeight="1" x14ac:dyDescent="0.4">
      <c r="A226" s="27"/>
      <c r="B226" s="27"/>
      <c r="C226" s="26"/>
      <c r="D226" s="26"/>
      <c r="E226" s="26"/>
      <c r="F226" s="25"/>
      <c r="G226" s="19"/>
      <c r="H226" s="24"/>
      <c r="I226" s="24"/>
      <c r="J226" s="23" t="str">
        <f t="shared" si="6"/>
        <v/>
      </c>
      <c r="K226" s="22"/>
      <c r="L226" s="19"/>
      <c r="M226" s="19"/>
      <c r="N226" s="19"/>
      <c r="O226" s="21"/>
      <c r="P226" s="20"/>
      <c r="Q226" s="20"/>
      <c r="R226" s="19"/>
    </row>
    <row r="227" spans="1:18" s="18" customFormat="1" ht="89.85" hidden="1" customHeight="1" x14ac:dyDescent="0.4">
      <c r="A227" s="27"/>
      <c r="B227" s="27"/>
      <c r="C227" s="26"/>
      <c r="D227" s="26"/>
      <c r="E227" s="26"/>
      <c r="F227" s="25"/>
      <c r="G227" s="19"/>
      <c r="H227" s="24"/>
      <c r="I227" s="24"/>
      <c r="J227" s="23" t="str">
        <f t="shared" si="6"/>
        <v/>
      </c>
      <c r="K227" s="22"/>
      <c r="L227" s="19"/>
      <c r="M227" s="19"/>
      <c r="N227" s="19"/>
      <c r="O227" s="21"/>
      <c r="P227" s="20"/>
      <c r="Q227" s="20"/>
      <c r="R227" s="19"/>
    </row>
    <row r="228" spans="1:18" s="18" customFormat="1" ht="89.85" hidden="1" customHeight="1" x14ac:dyDescent="0.4">
      <c r="A228" s="27"/>
      <c r="B228" s="27"/>
      <c r="C228" s="26"/>
      <c r="D228" s="26"/>
      <c r="E228" s="26"/>
      <c r="F228" s="25"/>
      <c r="G228" s="19"/>
      <c r="H228" s="24"/>
      <c r="I228" s="24"/>
      <c r="J228" s="23" t="str">
        <f t="shared" si="6"/>
        <v/>
      </c>
      <c r="K228" s="22"/>
      <c r="L228" s="19"/>
      <c r="M228" s="19"/>
      <c r="N228" s="19"/>
      <c r="O228" s="21"/>
      <c r="P228" s="20"/>
      <c r="Q228" s="20"/>
      <c r="R228" s="19"/>
    </row>
    <row r="229" spans="1:18" s="18" customFormat="1" ht="89.85" hidden="1" customHeight="1" x14ac:dyDescent="0.4">
      <c r="A229" s="27"/>
      <c r="B229" s="27"/>
      <c r="C229" s="26"/>
      <c r="D229" s="26"/>
      <c r="E229" s="26"/>
      <c r="F229" s="25"/>
      <c r="G229" s="19"/>
      <c r="H229" s="24"/>
      <c r="I229" s="24"/>
      <c r="J229" s="23" t="str">
        <f t="shared" si="6"/>
        <v/>
      </c>
      <c r="K229" s="22"/>
      <c r="L229" s="19"/>
      <c r="M229" s="19"/>
      <c r="N229" s="19"/>
      <c r="O229" s="21"/>
      <c r="P229" s="20"/>
      <c r="Q229" s="20"/>
      <c r="R229" s="19"/>
    </row>
    <row r="230" spans="1:18" s="18" customFormat="1" ht="89.85" hidden="1" customHeight="1" x14ac:dyDescent="0.4">
      <c r="A230" s="27"/>
      <c r="B230" s="27"/>
      <c r="C230" s="26"/>
      <c r="D230" s="26"/>
      <c r="E230" s="26"/>
      <c r="F230" s="25"/>
      <c r="G230" s="19"/>
      <c r="H230" s="24"/>
      <c r="I230" s="24"/>
      <c r="J230" s="23" t="str">
        <f t="shared" si="6"/>
        <v/>
      </c>
      <c r="K230" s="22"/>
      <c r="L230" s="19"/>
      <c r="M230" s="19"/>
      <c r="N230" s="19"/>
      <c r="O230" s="21"/>
      <c r="P230" s="20"/>
      <c r="Q230" s="20"/>
      <c r="R230" s="19"/>
    </row>
    <row r="231" spans="1:18" s="18" customFormat="1" ht="89.85" hidden="1" customHeight="1" x14ac:dyDescent="0.4">
      <c r="A231" s="27"/>
      <c r="B231" s="27"/>
      <c r="C231" s="26"/>
      <c r="D231" s="26"/>
      <c r="E231" s="26"/>
      <c r="F231" s="25"/>
      <c r="G231" s="19"/>
      <c r="H231" s="24"/>
      <c r="I231" s="24"/>
      <c r="J231" s="23" t="str">
        <f t="shared" si="6"/>
        <v/>
      </c>
      <c r="K231" s="22"/>
      <c r="L231" s="19"/>
      <c r="M231" s="19"/>
      <c r="N231" s="19"/>
      <c r="O231" s="21"/>
      <c r="P231" s="20"/>
      <c r="Q231" s="20"/>
      <c r="R231" s="19"/>
    </row>
    <row r="232" spans="1:18" s="18" customFormat="1" ht="89.85" hidden="1" customHeight="1" x14ac:dyDescent="0.4">
      <c r="A232" s="27"/>
      <c r="B232" s="27"/>
      <c r="C232" s="26"/>
      <c r="D232" s="26"/>
      <c r="E232" s="26"/>
      <c r="F232" s="25"/>
      <c r="G232" s="19"/>
      <c r="H232" s="24"/>
      <c r="I232" s="24"/>
      <c r="J232" s="23" t="str">
        <f t="shared" si="6"/>
        <v/>
      </c>
      <c r="K232" s="22"/>
      <c r="L232" s="19"/>
      <c r="M232" s="19"/>
      <c r="N232" s="19"/>
      <c r="O232" s="21"/>
      <c r="P232" s="20"/>
      <c r="Q232" s="20"/>
      <c r="R232" s="19"/>
    </row>
    <row r="233" spans="1:18" s="18" customFormat="1" ht="89.85" hidden="1" customHeight="1" x14ac:dyDescent="0.4">
      <c r="A233" s="27"/>
      <c r="B233" s="27"/>
      <c r="C233" s="26"/>
      <c r="D233" s="26"/>
      <c r="E233" s="26"/>
      <c r="F233" s="25"/>
      <c r="G233" s="19"/>
      <c r="H233" s="24"/>
      <c r="I233" s="24"/>
      <c r="J233" s="23" t="str">
        <f t="shared" si="6"/>
        <v/>
      </c>
      <c r="K233" s="22"/>
      <c r="L233" s="19"/>
      <c r="M233" s="19"/>
      <c r="N233" s="19"/>
      <c r="O233" s="21"/>
      <c r="P233" s="20"/>
      <c r="Q233" s="20"/>
      <c r="R233" s="19"/>
    </row>
    <row r="234" spans="1:18" s="18" customFormat="1" ht="89.85" hidden="1" customHeight="1" x14ac:dyDescent="0.4">
      <c r="A234" s="27"/>
      <c r="B234" s="27"/>
      <c r="C234" s="26"/>
      <c r="D234" s="26"/>
      <c r="E234" s="26"/>
      <c r="F234" s="25"/>
      <c r="G234" s="19"/>
      <c r="H234" s="24"/>
      <c r="I234" s="24"/>
      <c r="J234" s="23" t="str">
        <f t="shared" si="6"/>
        <v/>
      </c>
      <c r="K234" s="22"/>
      <c r="L234" s="19"/>
      <c r="M234" s="19"/>
      <c r="N234" s="19"/>
      <c r="O234" s="21"/>
      <c r="P234" s="20"/>
      <c r="Q234" s="20"/>
      <c r="R234" s="19"/>
    </row>
    <row r="235" spans="1:18" s="18" customFormat="1" ht="89.85" hidden="1" customHeight="1" x14ac:dyDescent="0.4">
      <c r="A235" s="27"/>
      <c r="B235" s="27"/>
      <c r="C235" s="26"/>
      <c r="D235" s="26"/>
      <c r="E235" s="26"/>
      <c r="F235" s="25"/>
      <c r="G235" s="19"/>
      <c r="H235" s="24"/>
      <c r="I235" s="24"/>
      <c r="J235" s="23" t="str">
        <f t="shared" si="6"/>
        <v/>
      </c>
      <c r="K235" s="22"/>
      <c r="L235" s="19"/>
      <c r="M235" s="19"/>
      <c r="N235" s="19"/>
      <c r="O235" s="21"/>
      <c r="P235" s="20"/>
      <c r="Q235" s="20"/>
      <c r="R235" s="19"/>
    </row>
    <row r="236" spans="1:18" s="18" customFormat="1" ht="89.85" hidden="1" customHeight="1" x14ac:dyDescent="0.4">
      <c r="A236" s="27"/>
      <c r="B236" s="27"/>
      <c r="C236" s="26"/>
      <c r="D236" s="26"/>
      <c r="E236" s="26"/>
      <c r="F236" s="25"/>
      <c r="G236" s="19"/>
      <c r="H236" s="24"/>
      <c r="I236" s="24"/>
      <c r="J236" s="23" t="str">
        <f t="shared" si="6"/>
        <v/>
      </c>
      <c r="K236" s="22"/>
      <c r="L236" s="19"/>
      <c r="M236" s="19"/>
      <c r="N236" s="19"/>
      <c r="O236" s="21"/>
      <c r="P236" s="20"/>
      <c r="Q236" s="20"/>
      <c r="R236" s="19"/>
    </row>
    <row r="237" spans="1:18" s="18" customFormat="1" ht="89.85" hidden="1" customHeight="1" x14ac:dyDescent="0.4">
      <c r="A237" s="27"/>
      <c r="B237" s="27"/>
      <c r="C237" s="26"/>
      <c r="D237" s="26"/>
      <c r="E237" s="26"/>
      <c r="F237" s="25"/>
      <c r="G237" s="19"/>
      <c r="H237" s="24"/>
      <c r="I237" s="24"/>
      <c r="J237" s="23" t="str">
        <f t="shared" si="6"/>
        <v/>
      </c>
      <c r="K237" s="22"/>
      <c r="L237" s="19"/>
      <c r="M237" s="19"/>
      <c r="N237" s="19"/>
      <c r="O237" s="21"/>
      <c r="P237" s="20"/>
      <c r="Q237" s="20"/>
      <c r="R237" s="19"/>
    </row>
    <row r="238" spans="1:18" s="18" customFormat="1" ht="89.85" hidden="1" customHeight="1" x14ac:dyDescent="0.4">
      <c r="A238" s="27"/>
      <c r="B238" s="27"/>
      <c r="C238" s="26"/>
      <c r="D238" s="26"/>
      <c r="E238" s="26"/>
      <c r="F238" s="25"/>
      <c r="G238" s="19"/>
      <c r="H238" s="24"/>
      <c r="I238" s="24"/>
      <c r="J238" s="23" t="str">
        <f t="shared" si="6"/>
        <v/>
      </c>
      <c r="K238" s="22"/>
      <c r="L238" s="19"/>
      <c r="M238" s="19"/>
      <c r="N238" s="19"/>
      <c r="O238" s="21"/>
      <c r="P238" s="20"/>
      <c r="Q238" s="20"/>
      <c r="R238" s="19"/>
    </row>
    <row r="239" spans="1:18" s="18" customFormat="1" ht="89.85" hidden="1" customHeight="1" x14ac:dyDescent="0.4">
      <c r="A239" s="27"/>
      <c r="B239" s="27"/>
      <c r="C239" s="26"/>
      <c r="D239" s="26"/>
      <c r="E239" s="26"/>
      <c r="F239" s="25"/>
      <c r="G239" s="19"/>
      <c r="H239" s="24"/>
      <c r="I239" s="24"/>
      <c r="J239" s="23" t="str">
        <f t="shared" si="6"/>
        <v/>
      </c>
      <c r="K239" s="22"/>
      <c r="L239" s="19"/>
      <c r="M239" s="19"/>
      <c r="N239" s="19"/>
      <c r="O239" s="21"/>
      <c r="P239" s="20"/>
      <c r="Q239" s="20"/>
      <c r="R239" s="19"/>
    </row>
    <row r="240" spans="1:18" s="18" customFormat="1" ht="89.85" hidden="1" customHeight="1" x14ac:dyDescent="0.4">
      <c r="A240" s="27"/>
      <c r="B240" s="27"/>
      <c r="C240" s="26"/>
      <c r="D240" s="26"/>
      <c r="E240" s="26"/>
      <c r="F240" s="25"/>
      <c r="G240" s="19"/>
      <c r="H240" s="24"/>
      <c r="I240" s="24"/>
      <c r="J240" s="23" t="str">
        <f t="shared" si="6"/>
        <v/>
      </c>
      <c r="K240" s="22"/>
      <c r="L240" s="19"/>
      <c r="M240" s="19"/>
      <c r="N240" s="19"/>
      <c r="O240" s="21"/>
      <c r="P240" s="20"/>
      <c r="Q240" s="20"/>
      <c r="R240" s="19"/>
    </row>
    <row r="241" spans="1:18" s="18" customFormat="1" ht="89.85" hidden="1" customHeight="1" x14ac:dyDescent="0.4">
      <c r="A241" s="27"/>
      <c r="B241" s="27"/>
      <c r="C241" s="26"/>
      <c r="D241" s="26"/>
      <c r="E241" s="26"/>
      <c r="F241" s="25"/>
      <c r="G241" s="19"/>
      <c r="H241" s="24"/>
      <c r="I241" s="24"/>
      <c r="J241" s="23" t="str">
        <f t="shared" si="6"/>
        <v/>
      </c>
      <c r="K241" s="22"/>
      <c r="L241" s="19"/>
      <c r="M241" s="19"/>
      <c r="N241" s="19"/>
      <c r="O241" s="21"/>
      <c r="P241" s="20"/>
      <c r="Q241" s="20"/>
      <c r="R241" s="19"/>
    </row>
    <row r="242" spans="1:18" s="18" customFormat="1" ht="89.85" hidden="1" customHeight="1" x14ac:dyDescent="0.4">
      <c r="A242" s="27"/>
      <c r="B242" s="27"/>
      <c r="C242" s="26"/>
      <c r="D242" s="26"/>
      <c r="E242" s="26"/>
      <c r="F242" s="25"/>
      <c r="G242" s="19"/>
      <c r="H242" s="24"/>
      <c r="I242" s="24"/>
      <c r="J242" s="23" t="str">
        <f t="shared" si="6"/>
        <v/>
      </c>
      <c r="K242" s="22"/>
      <c r="L242" s="19"/>
      <c r="M242" s="19"/>
      <c r="N242" s="19"/>
      <c r="O242" s="21"/>
      <c r="P242" s="20"/>
      <c r="Q242" s="20"/>
      <c r="R242" s="19"/>
    </row>
    <row r="243" spans="1:18" s="18" customFormat="1" ht="89.85" hidden="1" customHeight="1" x14ac:dyDescent="0.4">
      <c r="A243" s="27"/>
      <c r="B243" s="27"/>
      <c r="C243" s="26"/>
      <c r="D243" s="26"/>
      <c r="E243" s="26"/>
      <c r="F243" s="25"/>
      <c r="G243" s="19"/>
      <c r="H243" s="24"/>
      <c r="I243" s="24"/>
      <c r="J243" s="23" t="str">
        <f t="shared" si="6"/>
        <v/>
      </c>
      <c r="K243" s="22"/>
      <c r="L243" s="19"/>
      <c r="M243" s="19"/>
      <c r="N243" s="19"/>
      <c r="O243" s="21"/>
      <c r="P243" s="20"/>
      <c r="Q243" s="20"/>
      <c r="R243" s="19"/>
    </row>
    <row r="244" spans="1:18" s="18" customFormat="1" ht="89.85" hidden="1" customHeight="1" x14ac:dyDescent="0.4">
      <c r="A244" s="27"/>
      <c r="B244" s="27"/>
      <c r="C244" s="26"/>
      <c r="D244" s="26"/>
      <c r="E244" s="26"/>
      <c r="F244" s="25"/>
      <c r="G244" s="19"/>
      <c r="H244" s="24"/>
      <c r="I244" s="24"/>
      <c r="J244" s="23" t="str">
        <f t="shared" si="6"/>
        <v/>
      </c>
      <c r="K244" s="22"/>
      <c r="L244" s="19"/>
      <c r="M244" s="19"/>
      <c r="N244" s="19"/>
      <c r="O244" s="21"/>
      <c r="P244" s="20"/>
      <c r="Q244" s="20"/>
      <c r="R244" s="19"/>
    </row>
    <row r="245" spans="1:18" s="18" customFormat="1" ht="89.85" hidden="1" customHeight="1" x14ac:dyDescent="0.4">
      <c r="A245" s="27"/>
      <c r="B245" s="27"/>
      <c r="C245" s="26"/>
      <c r="D245" s="26"/>
      <c r="E245" s="26"/>
      <c r="F245" s="25"/>
      <c r="G245" s="19"/>
      <c r="H245" s="24"/>
      <c r="I245" s="24"/>
      <c r="J245" s="23" t="str">
        <f t="shared" si="6"/>
        <v/>
      </c>
      <c r="K245" s="22"/>
      <c r="L245" s="19"/>
      <c r="M245" s="19"/>
      <c r="N245" s="19"/>
      <c r="O245" s="21"/>
      <c r="P245" s="20"/>
      <c r="Q245" s="20"/>
      <c r="R245" s="19"/>
    </row>
    <row r="246" spans="1:18" s="18" customFormat="1" ht="89.85" hidden="1" customHeight="1" x14ac:dyDescent="0.4">
      <c r="A246" s="27"/>
      <c r="B246" s="27"/>
      <c r="C246" s="26"/>
      <c r="D246" s="26"/>
      <c r="E246" s="26"/>
      <c r="F246" s="25"/>
      <c r="G246" s="19"/>
      <c r="H246" s="24"/>
      <c r="I246" s="24"/>
      <c r="J246" s="23" t="str">
        <f t="shared" si="6"/>
        <v/>
      </c>
      <c r="K246" s="22"/>
      <c r="L246" s="19"/>
      <c r="M246" s="19"/>
      <c r="N246" s="19"/>
      <c r="O246" s="21"/>
      <c r="P246" s="20"/>
      <c r="Q246" s="20"/>
      <c r="R246" s="19"/>
    </row>
    <row r="247" spans="1:18" s="18" customFormat="1" ht="89.85" hidden="1" customHeight="1" x14ac:dyDescent="0.4">
      <c r="A247" s="27"/>
      <c r="B247" s="27"/>
      <c r="C247" s="26"/>
      <c r="D247" s="26"/>
      <c r="E247" s="26"/>
      <c r="F247" s="25"/>
      <c r="G247" s="19"/>
      <c r="H247" s="24"/>
      <c r="I247" s="24"/>
      <c r="J247" s="23" t="str">
        <f t="shared" si="6"/>
        <v/>
      </c>
      <c r="K247" s="22"/>
      <c r="L247" s="19"/>
      <c r="M247" s="19"/>
      <c r="N247" s="19"/>
      <c r="O247" s="21"/>
      <c r="P247" s="20"/>
      <c r="Q247" s="20"/>
      <c r="R247" s="19"/>
    </row>
    <row r="248" spans="1:18" s="18" customFormat="1" ht="89.85" hidden="1" customHeight="1" x14ac:dyDescent="0.4">
      <c r="A248" s="27"/>
      <c r="B248" s="27"/>
      <c r="C248" s="26"/>
      <c r="D248" s="26"/>
      <c r="E248" s="26"/>
      <c r="F248" s="25"/>
      <c r="G248" s="19"/>
      <c r="H248" s="24"/>
      <c r="I248" s="24"/>
      <c r="J248" s="23" t="str">
        <f t="shared" si="6"/>
        <v/>
      </c>
      <c r="K248" s="22"/>
      <c r="L248" s="19"/>
      <c r="M248" s="19"/>
      <c r="N248" s="19"/>
      <c r="O248" s="21"/>
      <c r="P248" s="20"/>
      <c r="Q248" s="20"/>
      <c r="R248" s="19"/>
    </row>
    <row r="249" spans="1:18" s="18" customFormat="1" ht="89.85" hidden="1" customHeight="1" x14ac:dyDescent="0.4">
      <c r="A249" s="27"/>
      <c r="B249" s="27"/>
      <c r="C249" s="26"/>
      <c r="D249" s="26"/>
      <c r="E249" s="26"/>
      <c r="F249" s="25"/>
      <c r="G249" s="19"/>
      <c r="H249" s="24"/>
      <c r="I249" s="24"/>
      <c r="J249" s="23" t="str">
        <f t="shared" si="6"/>
        <v/>
      </c>
      <c r="K249" s="22"/>
      <c r="L249" s="19"/>
      <c r="M249" s="19"/>
      <c r="N249" s="19"/>
      <c r="O249" s="21"/>
      <c r="P249" s="20"/>
      <c r="Q249" s="20"/>
      <c r="R249" s="19"/>
    </row>
    <row r="250" spans="1:18" s="18" customFormat="1" ht="89.85" hidden="1" customHeight="1" x14ac:dyDescent="0.4">
      <c r="A250" s="27"/>
      <c r="B250" s="27"/>
      <c r="C250" s="26"/>
      <c r="D250" s="26"/>
      <c r="E250" s="26"/>
      <c r="F250" s="25"/>
      <c r="G250" s="19"/>
      <c r="H250" s="24"/>
      <c r="I250" s="24"/>
      <c r="J250" s="23" t="str">
        <f t="shared" si="6"/>
        <v/>
      </c>
      <c r="K250" s="22"/>
      <c r="L250" s="19"/>
      <c r="M250" s="19"/>
      <c r="N250" s="19"/>
      <c r="O250" s="21"/>
      <c r="P250" s="20"/>
      <c r="Q250" s="20"/>
      <c r="R250" s="19"/>
    </row>
    <row r="251" spans="1:18" s="18" customFormat="1" ht="89.85" hidden="1" customHeight="1" x14ac:dyDescent="0.4">
      <c r="A251" s="27"/>
      <c r="B251" s="27"/>
      <c r="C251" s="26"/>
      <c r="D251" s="26"/>
      <c r="E251" s="26"/>
      <c r="F251" s="25"/>
      <c r="G251" s="19"/>
      <c r="H251" s="24"/>
      <c r="I251" s="24"/>
      <c r="J251" s="23" t="str">
        <f t="shared" si="6"/>
        <v/>
      </c>
      <c r="K251" s="22"/>
      <c r="L251" s="19"/>
      <c r="M251" s="19"/>
      <c r="N251" s="19"/>
      <c r="O251" s="21"/>
      <c r="P251" s="20"/>
      <c r="Q251" s="20"/>
      <c r="R251" s="19"/>
    </row>
    <row r="252" spans="1:18" s="18" customFormat="1" ht="89.85" hidden="1" customHeight="1" x14ac:dyDescent="0.4">
      <c r="A252" s="27"/>
      <c r="B252" s="27"/>
      <c r="C252" s="26"/>
      <c r="D252" s="26"/>
      <c r="E252" s="26"/>
      <c r="F252" s="25"/>
      <c r="G252" s="19"/>
      <c r="H252" s="24"/>
      <c r="I252" s="24"/>
      <c r="J252" s="23" t="str">
        <f t="shared" si="6"/>
        <v/>
      </c>
      <c r="K252" s="22"/>
      <c r="L252" s="19"/>
      <c r="M252" s="19"/>
      <c r="N252" s="19"/>
      <c r="O252" s="21"/>
      <c r="P252" s="20"/>
      <c r="Q252" s="20"/>
      <c r="R252" s="19"/>
    </row>
    <row r="253" spans="1:18" s="18" customFormat="1" ht="89.85" hidden="1" customHeight="1" x14ac:dyDescent="0.4">
      <c r="A253" s="27"/>
      <c r="B253" s="27"/>
      <c r="C253" s="26"/>
      <c r="D253" s="26"/>
      <c r="E253" s="26"/>
      <c r="F253" s="25"/>
      <c r="G253" s="19"/>
      <c r="H253" s="24"/>
      <c r="I253" s="24"/>
      <c r="J253" s="23" t="str">
        <f t="shared" si="6"/>
        <v/>
      </c>
      <c r="K253" s="22"/>
      <c r="L253" s="19"/>
      <c r="M253" s="19"/>
      <c r="N253" s="19"/>
      <c r="O253" s="21"/>
      <c r="P253" s="20"/>
      <c r="Q253" s="20"/>
      <c r="R253" s="19"/>
    </row>
  </sheetData>
  <sheetProtection formatCells="0" formatRows="0" insertRows="0" deleteRows="0"/>
  <dataConsolidate/>
  <mergeCells count="21">
    <mergeCell ref="D29:I29"/>
    <mergeCell ref="D25:I25"/>
    <mergeCell ref="D28:I28"/>
    <mergeCell ref="D26:I26"/>
    <mergeCell ref="D23:I23"/>
    <mergeCell ref="D34:I34"/>
    <mergeCell ref="D20:I20"/>
    <mergeCell ref="D27:I27"/>
    <mergeCell ref="D14:I14"/>
    <mergeCell ref="D15:I15"/>
    <mergeCell ref="D19:I19"/>
    <mergeCell ref="D18:I18"/>
    <mergeCell ref="D17:I17"/>
    <mergeCell ref="D16:I16"/>
    <mergeCell ref="D33:I33"/>
    <mergeCell ref="D24:I24"/>
    <mergeCell ref="D32:I32"/>
    <mergeCell ref="D31:I31"/>
    <mergeCell ref="D21:I21"/>
    <mergeCell ref="D22:I22"/>
    <mergeCell ref="D30:I30"/>
  </mergeCells>
  <phoneticPr fontId="16"/>
  <conditionalFormatting sqref="J38:J47 J49:J51 J53:J253">
    <cfRule type="expression" dxfId="3" priority="9">
      <formula>AND($J38&gt;30%,$J38&lt;&gt;"")</formula>
    </cfRule>
  </conditionalFormatting>
  <conditionalFormatting sqref="J61">
    <cfRule type="expression" dxfId="2" priority="8">
      <formula>AND($J61&gt;30%,$J61&lt;&gt;"")</formula>
    </cfRule>
  </conditionalFormatting>
  <conditionalFormatting sqref="J52">
    <cfRule type="expression" dxfId="1" priority="7">
      <formula>AND($J52&gt;30%,$J52&lt;&gt;"")</formula>
    </cfRule>
  </conditionalFormatting>
  <conditionalFormatting sqref="J48">
    <cfRule type="expression" dxfId="0" priority="6">
      <formula>AND($J48&gt;30%,$J48&lt;&gt;"")</formula>
    </cfRule>
  </conditionalFormatting>
  <conditionalFormatting sqref="K28">
    <cfRule type="colorScale" priority="5">
      <colorScale>
        <cfvo type="min"/>
        <cfvo type="percentile" val="50"/>
        <cfvo type="max"/>
        <color rgb="FFF8696B"/>
        <color rgb="FFFCFCFF"/>
        <color rgb="FF63BE7B"/>
      </colorScale>
    </cfRule>
  </conditionalFormatting>
  <conditionalFormatting sqref="C33">
    <cfRule type="colorScale" priority="4">
      <colorScale>
        <cfvo type="min"/>
        <cfvo type="percentile" val="50"/>
        <cfvo type="max"/>
        <color rgb="FFF8696B"/>
        <color rgb="FFFCFCFF"/>
        <color rgb="FF63BE7B"/>
      </colorScale>
    </cfRule>
  </conditionalFormatting>
  <conditionalFormatting sqref="K21:K24 K14:N14 K15:K17 K29:K34">
    <cfRule type="colorScale" priority="10">
      <colorScale>
        <cfvo type="min"/>
        <cfvo type="percentile" val="50"/>
        <cfvo type="max"/>
        <color rgb="FFF8696B"/>
        <color rgb="FFFCFCFF"/>
        <color rgb="FF63BE7B"/>
      </colorScale>
    </cfRule>
  </conditionalFormatting>
  <conditionalFormatting sqref="C34">
    <cfRule type="colorScale" priority="3">
      <colorScale>
        <cfvo type="min"/>
        <cfvo type="percentile" val="50"/>
        <cfvo type="max"/>
        <color rgb="FFF8696B"/>
        <color rgb="FFFCFCFF"/>
        <color rgb="FF63BE7B"/>
      </colorScale>
    </cfRule>
  </conditionalFormatting>
  <conditionalFormatting sqref="P37">
    <cfRule type="colorScale" priority="1">
      <colorScale>
        <cfvo type="min"/>
        <cfvo type="percentile" val="50"/>
        <cfvo type="max"/>
        <color rgb="FFF8696B"/>
        <color rgb="FFFCFCFF"/>
        <color rgb="FF63BE7B"/>
      </colorScale>
    </cfRule>
  </conditionalFormatting>
  <conditionalFormatting sqref="Q37">
    <cfRule type="colorScale" priority="2">
      <colorScale>
        <cfvo type="min"/>
        <cfvo type="percentile" val="50"/>
        <cfvo type="max"/>
        <color rgb="FFF8696B"/>
        <color rgb="FFFCFCFF"/>
        <color rgb="FF63BE7B"/>
      </colorScale>
    </cfRule>
  </conditionalFormatting>
  <dataValidations count="6">
    <dataValidation type="list" allowBlank="1" showInputMessage="1" showErrorMessage="1" sqref="K38:K61">
      <formula1>"1,2,3,3イ（熟成肉）,3イ（精米）,3ロ（企画立案）,4,5,6,7,7の2（宿泊）,7の3イ（宿泊 五万以下）,7の3ロ（宿泊 該当地域）,7の4（電気）,8イ,8ロ,8ハ,9,99,セット"</formula1>
    </dataValidation>
    <dataValidation type="list" allowBlank="1" showInputMessage="1" showErrorMessage="1" sqref="K62:K75">
      <formula1>"1,2,3,3（熟成肉）,3（精米）,3（企画立案）,4,5,6,7,7の2（宿泊）,7の3イ（宿泊 五万以下）,7の3ロ（宿泊 該当地域）,7の4（電気）,8イ,8ロ,8ハ,9,99,セット"</formula1>
    </dataValidation>
    <dataValidation type="list" allowBlank="1" showInputMessage="1" showErrorMessage="1" sqref="O62:O253">
      <formula1>#REF!</formula1>
    </dataValidation>
    <dataValidation type="list" allowBlank="1" showInputMessage="1" showErrorMessage="1" sqref="K76:K253">
      <formula1>"1,2,3,3（熟成肉）,3（精米）,3（企画立案）,4,5,6,7,7の2（電気）,7の3（宿泊）,8イ,8ロ,8ハ,9,99,セット"</formula1>
    </dataValidation>
    <dataValidation type="whole" errorStyle="warning" operator="notBetween" showInputMessage="1" showErrorMessage="1" errorTitle="割合が低いようです" error="割合が低いようです" sqref="J62">
      <formula1>1</formula1>
      <formula2>1</formula2>
    </dataValidation>
    <dataValidation type="whole" errorStyle="information" operator="greaterThanOrEqual" allowBlank="1" showInputMessage="1" showErrorMessage="1" errorTitle="確認" error="数字以外の入力は出来ません" sqref="G254:G1048576 H38:I253">
      <formula1>1</formula1>
    </dataValidation>
  </dataValidations>
  <printOptions horizontalCentered="1"/>
  <pageMargins left="0.23622047244094491" right="0.23622047244094491" top="0.74803149606299213" bottom="0.55118110236220474" header="0.11811023622047245" footer="0.11811023622047245"/>
  <pageSetup paperSize="9" scale="28" fitToHeight="0" orientation="landscape" cellComments="asDisplayed"/>
  <rowBreaks count="8" manualBreakCount="8">
    <brk id="35" max="16383" man="1"/>
    <brk id="53" max="17" man="1"/>
    <brk id="61" max="16383" man="1"/>
    <brk id="78" max="14" man="1"/>
    <brk id="88" max="14" man="1"/>
    <brk id="98" max="14" man="1"/>
    <brk id="118" max="14" man="1"/>
    <brk id="138"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地場産品確認一覧表（入力用）</vt:lpstr>
      <vt:lpstr>記載例</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2024-11-26T05:47:49Z</cp:lastPrinted>
  <dcterms:created xsi:type="dcterms:W3CDTF">2024-10-31T04:47:15Z</dcterms:created>
  <dcterms:modified xsi:type="dcterms:W3CDTF">2025-04-14T06:55:51Z</dcterms:modified>
</cp:coreProperties>
</file>