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93B906AC-EA39-4293-ADF7-22611EC84305}" xr6:coauthVersionLast="47" xr6:coauthVersionMax="47" xr10:uidLastSave="{00000000-0000-0000-0000-000000000000}"/>
  <workbookProtection workbookAlgorithmName="SHA-512" workbookHashValue="Es4LLxYD4ey2HpD0ZKZPpnNM0PyTmIiXi7LRAZWJZLObTcKaKKHz4+tU8PGf4YI2FjNiRThPqqEJNTd8Tno/9A==" workbookSaltValue="Xw0HlD045b9IoICftxT/Qg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6" l="1"/>
  <c r="V2" i="6" l="1"/>
  <c r="W2" i="6"/>
  <c r="X2" i="6"/>
  <c r="Y2" i="6"/>
  <c r="AA2" i="6"/>
  <c r="B2" i="6"/>
  <c r="I36" i="4"/>
  <c r="A2" i="6" s="1"/>
  <c r="I2" i="6"/>
  <c r="S2" i="6"/>
  <c r="Q2" i="6"/>
  <c r="G2" i="6" l="1"/>
  <c r="R2" i="4"/>
  <c r="U2" i="6" l="1"/>
  <c r="T2" i="6"/>
  <c r="R2" i="6"/>
  <c r="P2" i="6"/>
  <c r="O2" i="6"/>
  <c r="N2" i="6"/>
  <c r="M2" i="6"/>
  <c r="L2" i="6"/>
  <c r="K2" i="6"/>
  <c r="J2" i="6"/>
  <c r="H2" i="6"/>
  <c r="F2" i="6"/>
  <c r="E2" i="6"/>
  <c r="D2" i="6"/>
  <c r="C2" i="6"/>
</calcChain>
</file>

<file path=xl/sharedStrings.xml><?xml version="1.0" encoding="utf-8"?>
<sst xmlns="http://schemas.openxmlformats.org/spreadsheetml/2006/main" count="211" uniqueCount="207">
  <si>
    <t>ふりがな　</t>
  </si>
  <si>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</si>
  <si>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</si>
  <si>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</si>
  <si>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</si>
  <si>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</si>
  <si>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</si>
  <si>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</si>
  <si>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</si>
  <si>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</si>
  <si>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</si>
  <si>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</si>
  <si>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</si>
  <si>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</si>
  <si>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</si>
  <si>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</si>
  <si>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</si>
  <si>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</si>
  <si>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</si>
  <si>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</si>
  <si>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</si>
  <si>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</si>
  <si>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</si>
  <si>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</si>
  <si>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</si>
  <si>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</si>
  <si>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</si>
  <si>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</si>
  <si>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</si>
  <si>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</si>
  <si>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</si>
  <si>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</si>
  <si>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</si>
  <si>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</si>
  <si>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</si>
  <si>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</si>
  <si>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</si>
  <si>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</si>
  <si>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</si>
  <si>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</si>
  <si>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</si>
  <si>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</si>
  <si>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</si>
  <si>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</si>
  <si>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</si>
  <si>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</si>
  <si>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</si>
  <si>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</si>
  <si>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</si>
  <si>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</si>
  <si>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</si>
  <si>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</si>
  <si>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</si>
  <si>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</si>
  <si>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</si>
  <si>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</si>
  <si>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</si>
  <si>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</si>
  <si>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</si>
  <si>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</si>
  <si>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</si>
  <si>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</si>
  <si>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</si>
  <si>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</si>
  <si>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</si>
  <si>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</si>
  <si>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</si>
  <si>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</si>
  <si>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</si>
  <si>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</si>
  <si>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</si>
  <si>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</si>
  <si>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</si>
  <si>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</si>
  <si>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</si>
  <si>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</si>
  <si>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</si>
  <si>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</si>
  <si>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</si>
  <si>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</si>
  <si>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</si>
  <si>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</si>
  <si>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</si>
  <si>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</si>
  <si>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</si>
  <si>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</si>
  <si>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</si>
  <si>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</si>
  <si>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</si>
  <si>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</si>
  <si>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</si>
  <si>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</si>
  <si>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</si>
  <si>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</si>
  <si>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</si>
  <si>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</si>
  <si>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</si>
  <si>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</si>
  <si>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</si>
  <si>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</si>
  <si>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</si>
  <si>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</si>
  <si>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</si>
  <si>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</si>
  <si>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</si>
  <si>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</si>
  <si>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</si>
  <si>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</si>
  <si>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</si>
  <si>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</si>
  <si>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</si>
  <si>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</si>
  <si>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</si>
  <si>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</si>
  <si>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</si>
  <si>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</si>
  <si>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</si>
  <si>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</si>
  <si>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</si>
  <si>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</si>
  <si>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</si>
  <si>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</si>
  <si>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</si>
  <si>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</si>
  <si>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</si>
  <si>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</si>
  <si>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</si>
  <si>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</si>
  <si>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</si>
  <si>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</si>
  <si>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</si>
  <si>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</si>
  <si>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</si>
  <si>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</si>
  <si>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</si>
  <si>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</si>
  <si>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</si>
  <si>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</si>
  <si>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</si>
  <si>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</si>
  <si>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</si>
  <si>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</si>
  <si>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</si>
  <si>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</si>
  <si>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</si>
  <si>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</si>
  <si>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</si>
  <si>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</si>
  <si>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</si>
  <si>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</si>
  <si>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</si>
  <si>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</si>
  <si>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</si>
  <si>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</si>
  <si>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</si>
  <si>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</si>
  <si>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</si>
  <si>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</si>
  <si>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</si>
  <si>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</si>
  <si>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</si>
  <si>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</si>
  <si>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</si>
  <si>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</si>
  <si>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</si>
  <si>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</si>
  <si>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</si>
  <si>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</si>
  <si>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</si>
  <si>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</si>
  <si>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</si>
  <si>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年齢
(4/1現在)</t>
    <rPh sb="0" eb="2">
      <t>ネンレイ</t>
    </rPh>
    <phoneticPr fontId="5"/>
  </si>
  <si>
    <t>（姓）　</t>
    <phoneticPr fontId="5"/>
  </si>
  <si>
    <t>（名）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</si>
  <si>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</si>
  <si>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</si>
  <si>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</si>
  <si>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</si>
  <si>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</si>
  <si>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</si>
  <si>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</si>
  <si>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</si>
  <si>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</si>
  <si>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氏名</t>
    <rPh sb="0" eb="2">
      <t>シメイ</t>
    </rPh>
    <phoneticPr fontId="5"/>
  </si>
  <si>
    <t>メールアドレス</t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</si>
  <si>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</si>
  <si>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所属長氏名：</t>
    <rPh sb="0" eb="3">
      <t>ショゾクチョウ</t>
    </rPh>
    <rPh sb="3" eb="5">
      <t>シメイ</t>
    </rPh>
    <phoneticPr fontId="5"/>
  </si>
  <si>
    <t>所属長役職：</t>
    <rPh sb="0" eb="3">
      <t>ショゾクチョウ</t>
    </rPh>
    <rPh sb="3" eb="5">
      <t>ヤクショク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</si>
  <si>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</si>
  <si>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</si>
  <si>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</si>
  <si>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</si>
  <si>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</si>
  <si>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</si>
  <si>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</si>
  <si>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r>
      <t xml:space="preserve">令和8年度　社会福祉施設職員等海外研修・調査
</t>
    </r>
    <r>
      <rPr>
        <b/>
        <sz val="24"/>
        <color rgb="FF0070C0"/>
        <rFont val="HGｺﾞｼｯｸM"/>
        <family val="3"/>
        <charset val="128"/>
      </rPr>
      <t>【高齢者班】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カイガイ</t>
    </rPh>
    <rPh sb="17" eb="19">
      <t>ジュコウ</t>
    </rPh>
    <rPh sb="19" eb="22">
      <t>モウシコミショ</t>
    </rPh>
    <rPh sb="29" eb="32">
      <t>ショウガイシャ</t>
    </rPh>
    <phoneticPr fontId="5"/>
  </si>
  <si>
    <t>担当者氏名</t>
    <rPh sb="0" eb="3">
      <t>タントウシャ</t>
    </rPh>
    <rPh sb="3" eb="5">
      <t>シメイ</t>
    </rPh>
    <phoneticPr fontId="5"/>
  </si>
  <si>
    <t>担当者ふりがな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</si>
  <si>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</si>
  <si>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</si>
  <si>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奈良県</t>
  </si>
  <si>
    <t>和歌山県</t>
  </si>
  <si>
    <t>鳥取県</t>
  </si>
  <si>
    <t>島根県</t>
  </si>
  <si>
    <t>岡山県</t>
  </si>
  <si>
    <t>広島県</t>
  </si>
  <si>
    <t>山口県</t>
    <rPh sb="0" eb="3">
      <t>ヤマグチケン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</si>
</sst>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4"/>
      <color rgb="FF0070C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2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7" fillId="5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7" fillId="4" borderId="44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45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29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10.5" style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9.5" style="1" customWidth="1"/>
    <col min="8" max="8" width="10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90" t="s">
        <v>
195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/>
      <c r="R1" s="3" t="e">
        <v>
#N/A</v>
      </c>
      <c r="S1"/>
    </row>
    <row r="2" spans="1:19" s="15" customFormat="1" ht="21.75" customHeight="1" x14ac:dyDescent="0.4">
      <c r="A2" s="91" t="s">
        <v>
166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16" t="str">
        <f>
B7&amp;"年"&amp;E7&amp;"月"&amp;G7&amp;"日"</f>
        <v>
（例：介護職員、生活支援員）年月日</v>
      </c>
      <c r="S2" s="20">
        <v>
46113</v>
      </c>
    </row>
    <row r="3" spans="1:19" ht="10.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 ht="34.5" customHeight="1" thickBot="1" x14ac:dyDescent="0.45">
      <c r="A4" s="92" t="s">
        <v>
114</v>
      </c>
      <c r="B4" s="92"/>
      <c r="C4" s="92"/>
      <c r="D4" s="92"/>
      <c r="E4" s="92"/>
      <c r="F4" s="12"/>
      <c r="G4" s="12"/>
      <c r="H4" s="12"/>
      <c r="I4" s="11" t="s">
        <v>
163</v>
      </c>
      <c r="J4" s="69"/>
      <c r="K4" s="70"/>
      <c r="L4" s="6" t="s">
        <v>
3</v>
      </c>
      <c r="M4" s="23"/>
      <c r="N4" s="6" t="s">
        <v>
2</v>
      </c>
      <c r="O4" s="23"/>
      <c r="P4" s="14" t="s">
        <v>
150</v>
      </c>
      <c r="Q4" s="13"/>
      <c r="R4" s="3" t="s">
        <v>
9</v>
      </c>
      <c r="S4" s="3">
        <v>
1</v>
      </c>
    </row>
    <row r="5" spans="1:19" ht="19.5" customHeight="1" thickBot="1" x14ac:dyDescent="0.45">
      <c r="A5" s="21" t="s">
        <v>
0</v>
      </c>
      <c r="B5" s="95" t="s">
        <v>
172</v>
      </c>
      <c r="C5" s="93"/>
      <c r="D5" s="93"/>
      <c r="E5" s="93"/>
      <c r="F5" s="93"/>
      <c r="G5" s="94"/>
      <c r="H5" s="95" t="s">
        <v>
173</v>
      </c>
      <c r="I5" s="93"/>
      <c r="J5" s="93"/>
      <c r="K5" s="93"/>
      <c r="L5" s="93"/>
      <c r="M5" s="93"/>
      <c r="N5" s="95" t="s">
        <v>
171</v>
      </c>
      <c r="O5" s="97"/>
      <c r="P5" s="98"/>
      <c r="R5" s="3" t="s">
        <v>
10</v>
      </c>
      <c r="S5" s="3">
        <v>
2</v>
      </c>
    </row>
    <row r="6" spans="1:19" ht="43.5" customHeight="1" thickBot="1" x14ac:dyDescent="0.45">
      <c r="A6" s="22" t="s">
        <v>
157</v>
      </c>
      <c r="B6" s="96"/>
      <c r="C6" s="54"/>
      <c r="D6" s="54"/>
      <c r="E6" s="54"/>
      <c r="F6" s="54"/>
      <c r="G6" s="55"/>
      <c r="H6" s="96"/>
      <c r="I6" s="54"/>
      <c r="J6" s="54"/>
      <c r="K6" s="54"/>
      <c r="L6" s="54"/>
      <c r="M6" s="54"/>
      <c r="N6" s="96"/>
      <c r="O6" s="99"/>
      <c r="P6" s="100"/>
      <c r="R6" s="3" t="s">
        <v>
11</v>
      </c>
      <c r="S6" s="3">
        <v>
3</v>
      </c>
    </row>
    <row r="7" spans="1:19" customFormat="1" ht="27.75" customHeight="1" thickBot="1" x14ac:dyDescent="0.45">
      <c r="A7" s="45" t="s">
        <v>
158</v>
      </c>
      <c r="B7" s="50" t="s">
        <v>
134</v>
      </c>
      <c r="C7" s="51"/>
      <c r="D7" s="51"/>
      <c r="E7" s="51"/>
      <c r="F7" s="51"/>
      <c r="G7" s="52"/>
      <c r="H7" s="42" t="s">
        <v>
148</v>
      </c>
      <c r="I7" s="47"/>
      <c r="J7" s="50" t="s">
        <v>
133</v>
      </c>
      <c r="K7" s="51"/>
      <c r="L7" s="51"/>
      <c r="M7" s="51"/>
      <c r="N7" s="51"/>
      <c r="O7" s="51"/>
      <c r="P7" s="52"/>
      <c r="R7" s="3" t="s">
        <v>
174</v>
      </c>
      <c r="S7" s="3">
        <v>
4</v>
      </c>
    </row>
    <row r="8" spans="1:19" ht="43.5" customHeight="1" thickBot="1" x14ac:dyDescent="0.45">
      <c r="A8" s="46"/>
      <c r="B8" s="53"/>
      <c r="C8" s="54"/>
      <c r="D8" s="54"/>
      <c r="E8" s="54"/>
      <c r="F8" s="54"/>
      <c r="G8" s="55"/>
      <c r="H8" s="48"/>
      <c r="I8" s="49"/>
      <c r="J8" s="56"/>
      <c r="K8" s="57"/>
      <c r="L8" s="57"/>
      <c r="M8" s="57"/>
      <c r="N8" s="57"/>
      <c r="O8" s="57"/>
      <c r="P8" s="58"/>
      <c r="R8" s="3" t="s">
        <v>
12</v>
      </c>
      <c r="S8" s="3">
        <v>
5</v>
      </c>
    </row>
    <row r="9" spans="1:19" ht="54.75" customHeight="1" thickBot="1" x14ac:dyDescent="0.45">
      <c r="A9" s="10" t="s">
        <v>
167</v>
      </c>
      <c r="B9" s="69"/>
      <c r="C9" s="70"/>
      <c r="D9" s="6" t="s">
        <v>
3</v>
      </c>
      <c r="E9" s="23"/>
      <c r="F9" s="59" t="s">
        <v>
1</v>
      </c>
      <c r="G9" s="59"/>
      <c r="H9" s="60" t="s">
        <v>
149</v>
      </c>
      <c r="I9" s="61"/>
      <c r="J9" s="62"/>
      <c r="K9" s="73"/>
      <c r="L9" s="73"/>
      <c r="M9" s="7" t="s">
        <v>
3</v>
      </c>
      <c r="N9" s="23"/>
      <c r="O9" s="74" t="s">
        <v>
7</v>
      </c>
      <c r="P9" s="75"/>
      <c r="R9" s="3" t="s">
        <v>
13</v>
      </c>
      <c r="S9" s="3">
        <v>
6</v>
      </c>
    </row>
    <row r="10" spans="1:19" ht="26.25" customHeight="1" thickBot="1" x14ac:dyDescent="0.45">
      <c r="A10" s="76" t="s">
        <v>
132</v>
      </c>
      <c r="B10" s="77"/>
      <c r="C10" s="77"/>
      <c r="D10" s="77"/>
      <c r="E10" s="85" t="s">
        <v>
4</v>
      </c>
      <c r="F10" s="86"/>
      <c r="G10" s="86"/>
      <c r="H10" s="17"/>
      <c r="I10" s="71" t="s">
        <v>
6</v>
      </c>
      <c r="J10" s="72"/>
      <c r="K10" s="17"/>
      <c r="L10" s="87" t="s">
        <v>
5</v>
      </c>
      <c r="M10" s="88"/>
      <c r="N10" s="88"/>
      <c r="O10" s="89"/>
      <c r="P10" s="18"/>
      <c r="R10" s="3" t="s">
        <v>
14</v>
      </c>
      <c r="S10" s="3">
        <v>
7</v>
      </c>
    </row>
    <row r="11" spans="1:19" ht="26.25" customHeight="1" thickBot="1" x14ac:dyDescent="0.45">
      <c r="A11" s="78"/>
      <c r="B11" s="79"/>
      <c r="C11" s="79"/>
      <c r="D11" s="79"/>
      <c r="E11" s="80" t="s">
        <v>
8</v>
      </c>
      <c r="F11" s="81"/>
      <c r="G11" s="81"/>
      <c r="H11" s="19"/>
      <c r="I11" s="82"/>
      <c r="J11" s="83"/>
      <c r="K11" s="83"/>
      <c r="L11" s="83"/>
      <c r="M11" s="83"/>
      <c r="N11" s="83"/>
      <c r="O11" s="83"/>
      <c r="P11" s="84"/>
      <c r="R11" s="3" t="s">
        <v>
15</v>
      </c>
      <c r="S11" s="3">
        <v>
8</v>
      </c>
    </row>
    <row r="12" spans="1:19" ht="26.25" customHeight="1" thickBot="1" x14ac:dyDescent="0.45">
      <c r="A12" s="42" t="s">
        <v>
164</v>
      </c>
      <c r="B12" s="66" t="s">
        <v>
165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  <c r="R12" s="3" t="s">
        <v>
16</v>
      </c>
      <c r="S12" s="3">
        <v>
9</v>
      </c>
    </row>
    <row r="13" spans="1:19" ht="42" customHeight="1" x14ac:dyDescent="0.4">
      <c r="A13" s="43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R13" s="3" t="s">
        <v>
17</v>
      </c>
      <c r="S13" s="3">
        <v>
10</v>
      </c>
    </row>
    <row r="14" spans="1:19" ht="42" customHeight="1" x14ac:dyDescent="0.4">
      <c r="A14" s="4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R14" s="3" t="s">
        <v>
136</v>
      </c>
      <c r="S14" s="3">
        <v>
11</v>
      </c>
    </row>
    <row r="15" spans="1:19" ht="42" customHeight="1" x14ac:dyDescent="0.4">
      <c r="A15" s="4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  <c r="R15" s="3" t="s">
        <v>
159</v>
      </c>
      <c r="S15" s="3">
        <v>
12</v>
      </c>
    </row>
    <row r="16" spans="1:19" ht="42" customHeight="1" thickBot="1" x14ac:dyDescent="0.45">
      <c r="A16" s="43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R16" s="3" t="s">
        <v>
137</v>
      </c>
      <c r="S16" s="3">
        <v>
13</v>
      </c>
    </row>
    <row r="17" spans="1:19" ht="19.5" customHeight="1" thickBot="1" x14ac:dyDescent="0.45">
      <c r="A17" s="43"/>
      <c r="B17" s="32" t="s">
        <v>
135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2"/>
      <c r="R17" s="3" t="s">
        <v>
138</v>
      </c>
      <c r="S17" s="3">
        <v>
14</v>
      </c>
    </row>
    <row r="18" spans="1:19" ht="20.100000000000001" customHeight="1" x14ac:dyDescent="0.4">
      <c r="A18" s="43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  <c r="Q18" s="2"/>
      <c r="R18" s="3" t="s">
        <v>
139</v>
      </c>
      <c r="S18" s="3">
        <v>
15</v>
      </c>
    </row>
    <row r="19" spans="1:19" ht="30.75" customHeight="1" thickBot="1" x14ac:dyDescent="0.45">
      <c r="A19" s="44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2"/>
      <c r="R19" s="3" t="s">
        <v>
140</v>
      </c>
      <c r="S19" s="3">
        <v>
16</v>
      </c>
    </row>
    <row r="20" spans="1:19" ht="40.5" customHeight="1" thickBot="1" x14ac:dyDescent="0.45">
      <c r="A20" s="41" t="s">
        <v>
175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R20" s="3" t="s">
        <v>
141</v>
      </c>
      <c r="S20" s="3">
        <v>
17</v>
      </c>
    </row>
    <row r="21" spans="1:19" ht="21" customHeight="1" thickBot="1" x14ac:dyDescent="0.45">
      <c r="A21" s="76" t="s">
        <v>
170</v>
      </c>
      <c r="B21" s="101"/>
      <c r="C21" s="107"/>
      <c r="D21" s="93"/>
      <c r="E21" s="93"/>
      <c r="F21" s="93"/>
      <c r="G21" s="93"/>
      <c r="H21" s="93"/>
      <c r="I21" s="93"/>
      <c r="J21" s="94"/>
      <c r="K21" s="120" t="s">
        <v>
176</v>
      </c>
      <c r="L21" s="120"/>
      <c r="M21" s="120"/>
      <c r="N21" s="120"/>
      <c r="O21" s="120"/>
      <c r="P21" s="121"/>
      <c r="R21" s="3" t="s">
        <v>
142</v>
      </c>
      <c r="S21" s="3">
        <v>
18</v>
      </c>
    </row>
    <row r="22" spans="1:19" ht="43.5" customHeight="1" thickBot="1" x14ac:dyDescent="0.45">
      <c r="A22" s="105" t="s">
        <v>
177</v>
      </c>
      <c r="B22" s="106"/>
      <c r="C22" s="113"/>
      <c r="D22" s="114"/>
      <c r="E22" s="114"/>
      <c r="F22" s="114"/>
      <c r="G22" s="114"/>
      <c r="H22" s="114"/>
      <c r="I22" s="114"/>
      <c r="J22" s="115"/>
      <c r="K22" s="122" t="s">
        <v>
178</v>
      </c>
      <c r="L22" s="122"/>
      <c r="M22" s="122"/>
      <c r="N22" s="122"/>
      <c r="O22" s="122"/>
      <c r="P22" s="123"/>
      <c r="R22" s="3" t="s">
        <v>
145</v>
      </c>
      <c r="S22" s="3">
        <v>
19</v>
      </c>
    </row>
    <row r="23" spans="1:19" ht="21" customHeight="1" thickBot="1" x14ac:dyDescent="0.45">
      <c r="A23" s="76" t="s">
        <v>
170</v>
      </c>
      <c r="B23" s="101"/>
      <c r="C23" s="107"/>
      <c r="D23" s="93"/>
      <c r="E23" s="93"/>
      <c r="F23" s="93"/>
      <c r="G23" s="93"/>
      <c r="H23" s="93"/>
      <c r="I23" s="93"/>
      <c r="J23" s="93"/>
      <c r="K23" s="124" t="s">
        <v>
179</v>
      </c>
      <c r="L23" s="120"/>
      <c r="M23" s="120"/>
      <c r="N23" s="120"/>
      <c r="O23" s="120"/>
      <c r="P23" s="121"/>
      <c r="R23" s="3" t="s">
        <v>
146</v>
      </c>
      <c r="S23" s="3">
        <v>
20</v>
      </c>
    </row>
    <row r="24" spans="1:19" ht="43.5" customHeight="1" thickBot="1" x14ac:dyDescent="0.45">
      <c r="A24" s="118" t="s">
        <v>
180</v>
      </c>
      <c r="B24" s="119"/>
      <c r="C24" s="113"/>
      <c r="D24" s="114"/>
      <c r="E24" s="114"/>
      <c r="F24" s="114"/>
      <c r="G24" s="114"/>
      <c r="H24" s="114"/>
      <c r="I24" s="114"/>
      <c r="J24" s="115"/>
      <c r="K24" s="125" t="s">
        <v>
181</v>
      </c>
      <c r="L24" s="122"/>
      <c r="M24" s="122"/>
      <c r="N24" s="122"/>
      <c r="O24" s="122"/>
      <c r="P24" s="123"/>
      <c r="R24" s="3" t="s">
        <v>
18</v>
      </c>
      <c r="S24" s="3">
        <v>
21</v>
      </c>
    </row>
    <row r="25" spans="1:19" ht="19.5" customHeight="1" thickBot="1" x14ac:dyDescent="0.45">
      <c r="A25" s="111" t="s">
        <v>
169</v>
      </c>
      <c r="B25" s="112"/>
      <c r="C25" s="108" t="s">
        <v>
144</v>
      </c>
      <c r="D25" s="10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10"/>
      <c r="R25" s="3" t="s">
        <v>
19</v>
      </c>
      <c r="S25" s="3">
        <v>
22</v>
      </c>
    </row>
    <row r="26" spans="1:19" ht="19.5" customHeight="1" thickBot="1" x14ac:dyDescent="0.45">
      <c r="A26" s="76" t="s">
        <v>
168</v>
      </c>
      <c r="B26" s="101"/>
      <c r="C26" s="10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  <c r="R26" s="3" t="s">
        <v>
160</v>
      </c>
      <c r="S26" s="3">
        <v>
23</v>
      </c>
    </row>
    <row r="27" spans="1:19" ht="43.5" customHeight="1" thickBot="1" x14ac:dyDescent="0.45">
      <c r="A27" s="105" t="s">
        <v>
143</v>
      </c>
      <c r="B27" s="106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  <c r="R27" s="3" t="s">
        <v>
20</v>
      </c>
      <c r="S27" s="3">
        <v>
24</v>
      </c>
    </row>
    <row r="28" spans="1:19" ht="20.100000000000001" customHeight="1" thickBot="1" x14ac:dyDescent="0.45">
      <c r="A28" s="102" t="s">
        <v>
182</v>
      </c>
      <c r="B28" s="102"/>
      <c r="C28" s="103" t="s">
        <v>
170</v>
      </c>
      <c r="D28" s="103"/>
      <c r="E28" s="126"/>
      <c r="F28" s="127"/>
      <c r="G28" s="127"/>
      <c r="H28" s="128"/>
      <c r="I28" s="132" t="s">
        <v>
147</v>
      </c>
      <c r="J28" s="132"/>
      <c r="K28" s="126"/>
      <c r="L28" s="127"/>
      <c r="M28" s="127"/>
      <c r="N28" s="127"/>
      <c r="O28" s="127"/>
      <c r="P28" s="128"/>
      <c r="R28" s="3" t="s">
        <v>
21</v>
      </c>
      <c r="S28" s="3">
        <v>
25</v>
      </c>
    </row>
    <row r="29" spans="1:19" ht="20.100000000000001" customHeight="1" thickBot="1" x14ac:dyDescent="0.45">
      <c r="A29" s="102"/>
      <c r="B29" s="102"/>
      <c r="C29" s="104"/>
      <c r="D29" s="104"/>
      <c r="E29" s="129"/>
      <c r="F29" s="130"/>
      <c r="G29" s="130"/>
      <c r="H29" s="131"/>
      <c r="I29" s="132"/>
      <c r="J29" s="132"/>
      <c r="K29" s="133"/>
      <c r="L29" s="134"/>
      <c r="M29" s="134"/>
      <c r="N29" s="134"/>
      <c r="O29" s="134"/>
      <c r="P29" s="135"/>
      <c r="R29" s="3" t="s">
        <v>
22</v>
      </c>
      <c r="S29" s="3">
        <v>
26</v>
      </c>
    </row>
    <row r="30" spans="1:19" ht="20.100000000000001" customHeight="1" thickBot="1" x14ac:dyDescent="0.45">
      <c r="A30" s="102"/>
      <c r="B30" s="102"/>
      <c r="C30" s="116" t="s">
        <v>
183</v>
      </c>
      <c r="D30" s="116"/>
      <c r="E30" s="136"/>
      <c r="F30" s="137"/>
      <c r="G30" s="137"/>
      <c r="H30" s="138"/>
      <c r="I30" s="142" t="s">
        <v>
184</v>
      </c>
      <c r="J30" s="142"/>
      <c r="K30" s="143"/>
      <c r="L30" s="144"/>
      <c r="M30" s="144"/>
      <c r="N30" s="144"/>
      <c r="O30" s="144"/>
      <c r="P30" s="145"/>
      <c r="R30" s="3" t="s">
        <v>
23</v>
      </c>
      <c r="S30" s="3">
        <v>
27</v>
      </c>
    </row>
    <row r="31" spans="1:19" ht="20.100000000000001" customHeight="1" thickBot="1" x14ac:dyDescent="0.45">
      <c r="A31" s="102"/>
      <c r="B31" s="102"/>
      <c r="C31" s="117"/>
      <c r="D31" s="117"/>
      <c r="E31" s="139"/>
      <c r="F31" s="140"/>
      <c r="G31" s="140"/>
      <c r="H31" s="141"/>
      <c r="I31" s="142"/>
      <c r="J31" s="142"/>
      <c r="K31" s="139"/>
      <c r="L31" s="140"/>
      <c r="M31" s="140"/>
      <c r="N31" s="140"/>
      <c r="O31" s="140"/>
      <c r="P31" s="141"/>
      <c r="R31" s="3" t="s">
        <v>
24</v>
      </c>
      <c r="S31" s="3">
        <v>
28</v>
      </c>
    </row>
    <row r="32" spans="1:19" ht="50.25" customHeight="1" thickBot="1" x14ac:dyDescent="0.45">
      <c r="A32" s="146" t="s">
        <v>
185</v>
      </c>
      <c r="B32" s="147"/>
      <c r="C32" s="147"/>
      <c r="D32" s="147"/>
      <c r="E32" s="147"/>
      <c r="F32" s="25" t="s">
        <v>
186</v>
      </c>
      <c r="G32" s="148"/>
      <c r="H32" s="148"/>
      <c r="I32" s="148"/>
      <c r="J32" s="148"/>
      <c r="K32" s="149"/>
      <c r="L32" s="150" t="s">
        <v>
187</v>
      </c>
      <c r="M32" s="151"/>
      <c r="N32" s="148"/>
      <c r="O32" s="148"/>
      <c r="P32" s="152"/>
      <c r="R32" s="3" t="s">
        <v>
200</v>
      </c>
      <c r="S32" s="3">
        <v>
29</v>
      </c>
    </row>
    <row r="33" spans="1:19" customFormat="1" ht="44.25" customHeight="1" thickBot="1" x14ac:dyDescent="0.45">
      <c r="A33" s="153" t="s">
        <v>
188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R33" s="3" t="s">
        <v>
201</v>
      </c>
      <c r="S33" s="3">
        <v>
30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 t="s">
        <v>
202</v>
      </c>
      <c r="S34" s="3">
        <v>
31</v>
      </c>
    </row>
    <row r="35" spans="1:19" ht="24.75" customHeight="1" x14ac:dyDescent="0.4">
      <c r="A35" s="27" t="s">
        <v>
189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56" t="s">
        <v>
190</v>
      </c>
      <c r="N35" s="156"/>
      <c r="O35" s="156"/>
      <c r="P35" s="157"/>
      <c r="R35" s="3" t="s">
        <v>
203</v>
      </c>
      <c r="S35" s="3">
        <v>
32</v>
      </c>
    </row>
    <row r="36" spans="1:19" ht="54.75" customHeight="1" x14ac:dyDescent="0.4">
      <c r="A36" s="158" t="s">
        <v>
191</v>
      </c>
      <c r="B36" s="158"/>
      <c r="C36" s="159"/>
      <c r="D36" s="160"/>
      <c r="E36" s="160"/>
      <c r="F36" s="161"/>
      <c r="G36" s="159" t="s">
        <v>
192</v>
      </c>
      <c r="H36" s="161"/>
      <c r="I36" s="30" t="str">
        <f>
IFERROR(VLOOKUP(C36,$R$3:$S$126,2,0),"")</f>
        <v/>
      </c>
      <c r="J36" s="158" t="s">
        <v>
193</v>
      </c>
      <c r="K36" s="158"/>
      <c r="L36" s="30"/>
      <c r="M36" s="159" t="s">
        <v>
194</v>
      </c>
      <c r="N36" s="161"/>
      <c r="O36" s="159"/>
      <c r="P36" s="161"/>
      <c r="R36" s="3" t="s">
        <v>
204</v>
      </c>
      <c r="S36" s="3">
        <v>
33</v>
      </c>
    </row>
    <row r="37" spans="1:19" ht="18.7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4"/>
      <c r="O37" s="24"/>
      <c r="P37" s="24"/>
      <c r="R37" s="3" t="s">
        <v>
205</v>
      </c>
      <c r="S37" s="3">
        <v>
34</v>
      </c>
    </row>
    <row r="38" spans="1:19" ht="18.7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3" t="s">
        <v>
206</v>
      </c>
      <c r="S38" s="3">
        <v>
35</v>
      </c>
    </row>
    <row r="39" spans="1:19" ht="18.7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R39" s="3" t="s">
        <v>
161</v>
      </c>
      <c r="S39" s="3">
        <v>
36</v>
      </c>
    </row>
    <row r="40" spans="1:19" ht="18.7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R40" s="3" t="s">
        <v>
162</v>
      </c>
      <c r="S40" s="3">
        <v>
37</v>
      </c>
    </row>
    <row r="41" spans="1:19" ht="18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3" t="s">
        <v>
25</v>
      </c>
      <c r="S41" s="3">
        <v>
38</v>
      </c>
    </row>
    <row r="42" spans="1:19" ht="18.7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3" t="s">
        <v>
26</v>
      </c>
      <c r="S42" s="3">
        <v>
39</v>
      </c>
    </row>
    <row r="43" spans="1:19" ht="18.75" customHeight="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R43" s="3" t="s">
        <v>
27</v>
      </c>
      <c r="S43" s="3">
        <v>
40</v>
      </c>
    </row>
    <row r="44" spans="1:19" ht="18.75" customHeight="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R44" s="3" t="s">
        <v>
28</v>
      </c>
      <c r="S44" s="3">
        <v>
41</v>
      </c>
    </row>
    <row r="45" spans="1:19" ht="18.7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3" t="s">
        <v>
29</v>
      </c>
      <c r="S45" s="3">
        <v>
42</v>
      </c>
    </row>
    <row r="46" spans="1:19" ht="19.5" customHeigh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3" t="s">
        <v>
30</v>
      </c>
      <c r="S46" s="3">
        <v>
43</v>
      </c>
    </row>
    <row r="47" spans="1:19" ht="29.1" customHeight="1" x14ac:dyDescent="0.4">
      <c r="R47" s="3" t="s">
        <v>
31</v>
      </c>
      <c r="S47" s="3">
        <v>
44</v>
      </c>
    </row>
    <row r="48" spans="1:19" ht="18.75" customHeight="1" x14ac:dyDescent="0.4">
      <c r="R48" s="3" t="s">
        <v>
32</v>
      </c>
      <c r="S48" s="3">
        <v>
45</v>
      </c>
    </row>
    <row r="49" spans="18:19" ht="18.75" customHeight="1" x14ac:dyDescent="0.4">
      <c r="R49" s="3" t="s">
        <v>
33</v>
      </c>
      <c r="S49" s="3">
        <v>
46</v>
      </c>
    </row>
    <row r="50" spans="18:19" ht="18.75" customHeight="1" x14ac:dyDescent="0.4">
      <c r="R50" s="3" t="s">
        <v>
34</v>
      </c>
      <c r="S50" s="3">
        <v>
47</v>
      </c>
    </row>
    <row r="51" spans="18:19" ht="18.75" customHeight="1" x14ac:dyDescent="0.4">
      <c r="R51" s="3" t="s">
        <v>
35</v>
      </c>
      <c r="S51" s="3">
        <v>
48</v>
      </c>
    </row>
    <row r="52" spans="18:19" ht="18.75" customHeight="1" x14ac:dyDescent="0.4">
      <c r="R52" s="3" t="s">
        <v>
36</v>
      </c>
      <c r="S52" s="3">
        <v>
49</v>
      </c>
    </row>
    <row r="53" spans="18:19" ht="18.75" customHeight="1" x14ac:dyDescent="0.4">
      <c r="R53" s="3" t="s">
        <v>
37</v>
      </c>
      <c r="S53" s="3">
        <v>
50</v>
      </c>
    </row>
    <row r="54" spans="18:19" ht="18.75" customHeight="1" x14ac:dyDescent="0.4">
      <c r="R54" s="3" t="s">
        <v>
38</v>
      </c>
      <c r="S54" s="3">
        <v>
51</v>
      </c>
    </row>
    <row r="55" spans="18:19" ht="18.75" customHeight="1" x14ac:dyDescent="0.4">
      <c r="R55" s="3" t="s">
        <v>
39</v>
      </c>
      <c r="S55" s="3">
        <v>
52</v>
      </c>
    </row>
    <row r="56" spans="18:19" ht="18.75" customHeight="1" x14ac:dyDescent="0.4">
      <c r="R56" s="3" t="s">
        <v>
40</v>
      </c>
      <c r="S56" s="3">
        <v>
53</v>
      </c>
    </row>
    <row r="57" spans="18:19" ht="18.75" customHeight="1" x14ac:dyDescent="0.4">
      <c r="R57" s="3" t="s">
        <v>
41</v>
      </c>
      <c r="S57" s="3">
        <v>
54</v>
      </c>
    </row>
    <row r="58" spans="18:19" ht="18.75" customHeight="1" x14ac:dyDescent="0.4">
      <c r="R58" s="3" t="s">
        <v>
42</v>
      </c>
      <c r="S58" s="3">
        <v>
55</v>
      </c>
    </row>
    <row r="59" spans="18:19" ht="18.75" customHeight="1" x14ac:dyDescent="0.4">
      <c r="R59" s="3" t="s">
        <v>
43</v>
      </c>
      <c r="S59" s="3">
        <v>
56</v>
      </c>
    </row>
    <row r="60" spans="18:19" ht="18.75" customHeight="1" x14ac:dyDescent="0.4">
      <c r="R60" s="3" t="s">
        <v>
44</v>
      </c>
      <c r="S60" s="3">
        <v>
57</v>
      </c>
    </row>
    <row r="61" spans="18:19" ht="18.75" customHeight="1" x14ac:dyDescent="0.4">
      <c r="R61" s="3" t="s">
        <v>
45</v>
      </c>
      <c r="S61" s="3">
        <v>
58</v>
      </c>
    </row>
    <row r="62" spans="18:19" ht="18.75" customHeight="1" x14ac:dyDescent="0.4">
      <c r="R62" s="3" t="s">
        <v>
46</v>
      </c>
      <c r="S62" s="3">
        <v>
59</v>
      </c>
    </row>
    <row r="63" spans="18:19" ht="18.75" customHeight="1" x14ac:dyDescent="0.4">
      <c r="R63" s="3" t="s">
        <v>
47</v>
      </c>
      <c r="S63" s="3">
        <v>
60</v>
      </c>
    </row>
    <row r="64" spans="18:19" x14ac:dyDescent="0.4">
      <c r="R64" s="3" t="s">
        <v>
48</v>
      </c>
      <c r="S64" s="3">
        <v>
61</v>
      </c>
    </row>
    <row r="65" spans="18:19" x14ac:dyDescent="0.4">
      <c r="R65" s="3" t="s">
        <v>
49</v>
      </c>
      <c r="S65" s="3">
        <v>
62</v>
      </c>
    </row>
    <row r="66" spans="18:19" x14ac:dyDescent="0.4">
      <c r="R66" s="3" t="s">
        <v>
50</v>
      </c>
      <c r="S66" s="3">
        <v>
63</v>
      </c>
    </row>
    <row r="67" spans="18:19" x14ac:dyDescent="0.4">
      <c r="R67" s="3" t="s">
        <v>
51</v>
      </c>
      <c r="S67" s="3">
        <v>
64</v>
      </c>
    </row>
    <row r="68" spans="18:19" x14ac:dyDescent="0.4">
      <c r="R68" s="3" t="s">
        <v>
52</v>
      </c>
      <c r="S68" s="3">
        <v>
65</v>
      </c>
    </row>
    <row r="69" spans="18:19" x14ac:dyDescent="0.4">
      <c r="R69" s="3" t="s">
        <v>
53</v>
      </c>
      <c r="S69" s="3">
        <v>
66</v>
      </c>
    </row>
    <row r="70" spans="18:19" x14ac:dyDescent="0.4">
      <c r="R70" s="3" t="s">
        <v>
54</v>
      </c>
      <c r="S70" s="3">
        <v>
67</v>
      </c>
    </row>
    <row r="71" spans="18:19" x14ac:dyDescent="0.4">
      <c r="R71" s="3" t="s">
        <v>
55</v>
      </c>
      <c r="S71" s="3">
        <v>
68</v>
      </c>
    </row>
    <row r="72" spans="18:19" x14ac:dyDescent="0.4">
      <c r="R72" s="3" t="s">
        <v>
56</v>
      </c>
      <c r="S72" s="3">
        <v>
69</v>
      </c>
    </row>
    <row r="73" spans="18:19" x14ac:dyDescent="0.4">
      <c r="R73" s="3" t="s">
        <v>
57</v>
      </c>
      <c r="S73" s="3">
        <v>
70</v>
      </c>
    </row>
    <row r="74" spans="18:19" x14ac:dyDescent="0.4">
      <c r="R74" s="3" t="s">
        <v>
58</v>
      </c>
      <c r="S74" s="3">
        <v>
71</v>
      </c>
    </row>
    <row r="75" spans="18:19" x14ac:dyDescent="0.4">
      <c r="R75" s="3" t="s">
        <v>
59</v>
      </c>
      <c r="S75" s="3">
        <v>
72</v>
      </c>
    </row>
    <row r="76" spans="18:19" x14ac:dyDescent="0.4">
      <c r="R76" s="3" t="s">
        <v>
60</v>
      </c>
      <c r="S76" s="3">
        <v>
73</v>
      </c>
    </row>
    <row r="77" spans="18:19" x14ac:dyDescent="0.4">
      <c r="R77" s="3" t="s">
        <v>
61</v>
      </c>
      <c r="S77" s="3">
        <v>
74</v>
      </c>
    </row>
    <row r="78" spans="18:19" x14ac:dyDescent="0.4">
      <c r="R78" s="3" t="s">
        <v>
62</v>
      </c>
      <c r="S78" s="3">
        <v>
75</v>
      </c>
    </row>
    <row r="79" spans="18:19" x14ac:dyDescent="0.4">
      <c r="R79" s="3" t="s">
        <v>
63</v>
      </c>
      <c r="S79" s="3">
        <v>
76</v>
      </c>
    </row>
    <row r="80" spans="18:19" x14ac:dyDescent="0.4">
      <c r="R80" s="3" t="s">
        <v>
64</v>
      </c>
      <c r="S80" s="3">
        <v>
77</v>
      </c>
    </row>
    <row r="81" spans="18:19" x14ac:dyDescent="0.4">
      <c r="R81" s="3" t="s">
        <v>
65</v>
      </c>
      <c r="S81" s="3">
        <v>
78</v>
      </c>
    </row>
    <row r="82" spans="18:19" x14ac:dyDescent="0.4">
      <c r="R82" s="3" t="s">
        <v>
66</v>
      </c>
      <c r="S82" s="3">
        <v>
79</v>
      </c>
    </row>
    <row r="83" spans="18:19" x14ac:dyDescent="0.4">
      <c r="R83" s="3" t="s">
        <v>
67</v>
      </c>
      <c r="S83" s="3">
        <v>
80</v>
      </c>
    </row>
    <row r="84" spans="18:19" x14ac:dyDescent="0.4">
      <c r="R84" s="3" t="s">
        <v>
68</v>
      </c>
      <c r="S84" s="3">
        <v>
81</v>
      </c>
    </row>
    <row r="85" spans="18:19" x14ac:dyDescent="0.4">
      <c r="R85" s="3" t="s">
        <v>
69</v>
      </c>
      <c r="S85" s="3">
        <v>
82</v>
      </c>
    </row>
    <row r="86" spans="18:19" x14ac:dyDescent="0.4">
      <c r="R86" s="3" t="s">
        <v>
70</v>
      </c>
      <c r="S86" s="3">
        <v>
83</v>
      </c>
    </row>
    <row r="87" spans="18:19" x14ac:dyDescent="0.4">
      <c r="R87" s="3" t="s">
        <v>
71</v>
      </c>
      <c r="S87" s="3">
        <v>
84</v>
      </c>
    </row>
    <row r="88" spans="18:19" x14ac:dyDescent="0.4">
      <c r="R88" s="3" t="s">
        <v>
72</v>
      </c>
      <c r="S88" s="3">
        <v>
85</v>
      </c>
    </row>
    <row r="89" spans="18:19" x14ac:dyDescent="0.4">
      <c r="R89" s="3" t="s">
        <v>
73</v>
      </c>
      <c r="S89" s="3">
        <v>
86</v>
      </c>
    </row>
    <row r="90" spans="18:19" x14ac:dyDescent="0.4">
      <c r="R90" s="3" t="s">
        <v>
74</v>
      </c>
      <c r="S90" s="3">
        <v>
87</v>
      </c>
    </row>
    <row r="91" spans="18:19" x14ac:dyDescent="0.4">
      <c r="R91" s="3" t="s">
        <v>
75</v>
      </c>
      <c r="S91" s="3">
        <v>
88</v>
      </c>
    </row>
    <row r="92" spans="18:19" x14ac:dyDescent="0.4">
      <c r="R92" s="3" t="s">
        <v>
76</v>
      </c>
      <c r="S92" s="3">
        <v>
89</v>
      </c>
    </row>
    <row r="93" spans="18:19" x14ac:dyDescent="0.4">
      <c r="R93" s="3" t="s">
        <v>
77</v>
      </c>
      <c r="S93" s="3">
        <v>
90</v>
      </c>
    </row>
    <row r="94" spans="18:19" x14ac:dyDescent="0.4">
      <c r="R94" s="3" t="s">
        <v>
78</v>
      </c>
      <c r="S94" s="3">
        <v>
91</v>
      </c>
    </row>
    <row r="95" spans="18:19" x14ac:dyDescent="0.4">
      <c r="R95" s="3" t="s">
        <v>
79</v>
      </c>
      <c r="S95" s="3">
        <v>
92</v>
      </c>
    </row>
    <row r="96" spans="18:19" x14ac:dyDescent="0.4">
      <c r="R96" s="3" t="s">
        <v>
80</v>
      </c>
      <c r="S96" s="3">
        <v>
93</v>
      </c>
    </row>
    <row r="97" spans="18:19" x14ac:dyDescent="0.4">
      <c r="R97" s="3" t="s">
        <v>
81</v>
      </c>
      <c r="S97" s="3">
        <v>
94</v>
      </c>
    </row>
    <row r="98" spans="18:19" x14ac:dyDescent="0.4">
      <c r="R98" s="3" t="s">
        <v>
82</v>
      </c>
      <c r="S98" s="3">
        <v>
95</v>
      </c>
    </row>
    <row r="99" spans="18:19" x14ac:dyDescent="0.4">
      <c r="R99" s="3" t="s">
        <v>
83</v>
      </c>
      <c r="S99" s="3">
        <v>
96</v>
      </c>
    </row>
    <row r="100" spans="18:19" x14ac:dyDescent="0.4">
      <c r="R100" s="3" t="s">
        <v>
84</v>
      </c>
      <c r="S100" s="3">
        <v>
97</v>
      </c>
    </row>
    <row r="101" spans="18:19" x14ac:dyDescent="0.4">
      <c r="R101" s="3" t="s">
        <v>
85</v>
      </c>
      <c r="S101" s="3">
        <v>
98</v>
      </c>
    </row>
    <row r="102" spans="18:19" x14ac:dyDescent="0.4">
      <c r="R102" s="3" t="s">
        <v>
86</v>
      </c>
      <c r="S102" s="3">
        <v>
99</v>
      </c>
    </row>
    <row r="103" spans="18:19" x14ac:dyDescent="0.4">
      <c r="R103" s="3" t="s">
        <v>
87</v>
      </c>
      <c r="S103" s="3">
        <v>
100</v>
      </c>
    </row>
    <row r="104" spans="18:19" x14ac:dyDescent="0.4">
      <c r="R104" s="3" t="s">
        <v>
88</v>
      </c>
      <c r="S104" s="3">
        <v>
101</v>
      </c>
    </row>
    <row r="105" spans="18:19" x14ac:dyDescent="0.4">
      <c r="R105" s="3" t="s">
        <v>
89</v>
      </c>
      <c r="S105" s="3">
        <v>
102</v>
      </c>
    </row>
    <row r="106" spans="18:19" x14ac:dyDescent="0.4">
      <c r="R106" s="3" t="s">
        <v>
90</v>
      </c>
      <c r="S106" s="3">
        <v>
103</v>
      </c>
    </row>
    <row r="107" spans="18:19" x14ac:dyDescent="0.4">
      <c r="R107" s="3" t="s">
        <v>
91</v>
      </c>
      <c r="S107" s="3">
        <v>
104</v>
      </c>
    </row>
    <row r="108" spans="18:19" x14ac:dyDescent="0.4">
      <c r="R108" s="3" t="s">
        <v>
92</v>
      </c>
      <c r="S108" s="3">
        <v>
105</v>
      </c>
    </row>
    <row r="109" spans="18:19" x14ac:dyDescent="0.4">
      <c r="R109" s="3" t="s">
        <v>
93</v>
      </c>
      <c r="S109" s="3">
        <v>
106</v>
      </c>
    </row>
    <row r="110" spans="18:19" x14ac:dyDescent="0.4">
      <c r="R110" s="3" t="s">
        <v>
94</v>
      </c>
      <c r="S110" s="3">
        <v>
107</v>
      </c>
    </row>
    <row r="111" spans="18:19" x14ac:dyDescent="0.4">
      <c r="R111" s="3" t="s">
        <v>
95</v>
      </c>
      <c r="S111" s="3">
        <v>
108</v>
      </c>
    </row>
    <row r="112" spans="18:19" x14ac:dyDescent="0.4">
      <c r="R112" s="3" t="s">
        <v>
96</v>
      </c>
      <c r="S112" s="3">
        <v>
109</v>
      </c>
    </row>
    <row r="113" spans="18:19" x14ac:dyDescent="0.4">
      <c r="R113" s="3" t="s">
        <v>
97</v>
      </c>
      <c r="S113" s="3">
        <v>
110</v>
      </c>
    </row>
    <row r="114" spans="18:19" x14ac:dyDescent="0.4">
      <c r="R114" s="3" t="s">
        <v>
98</v>
      </c>
      <c r="S114" s="3">
        <v>
111</v>
      </c>
    </row>
    <row r="115" spans="18:19" x14ac:dyDescent="0.4">
      <c r="R115" s="3" t="s">
        <v>
99</v>
      </c>
      <c r="S115" s="3">
        <v>
112</v>
      </c>
    </row>
    <row r="116" spans="18:19" x14ac:dyDescent="0.4">
      <c r="R116" s="3" t="s">
        <v>
100</v>
      </c>
      <c r="S116" s="3">
        <v>
113</v>
      </c>
    </row>
    <row r="117" spans="18:19" x14ac:dyDescent="0.4">
      <c r="R117" s="3" t="s">
        <v>
101</v>
      </c>
      <c r="S117" s="3">
        <v>
114</v>
      </c>
    </row>
    <row r="118" spans="18:19" x14ac:dyDescent="0.4">
      <c r="R118" s="3" t="s">
        <v>
102</v>
      </c>
      <c r="S118" s="3">
        <v>
115</v>
      </c>
    </row>
    <row r="119" spans="18:19" x14ac:dyDescent="0.4">
      <c r="R119" s="3" t="s">
        <v>
103</v>
      </c>
      <c r="S119" s="3">
        <v>
116</v>
      </c>
    </row>
    <row r="120" spans="18:19" x14ac:dyDescent="0.4">
      <c r="R120" s="3" t="s">
        <v>
104</v>
      </c>
      <c r="S120" s="3">
        <v>
117</v>
      </c>
    </row>
    <row r="121" spans="18:19" x14ac:dyDescent="0.4">
      <c r="R121" s="3" t="s">
        <v>
105</v>
      </c>
      <c r="S121" s="3">
        <v>
118</v>
      </c>
    </row>
    <row r="122" spans="18:19" x14ac:dyDescent="0.4">
      <c r="R122" s="3" t="s">
        <v>
106</v>
      </c>
      <c r="S122" s="3">
        <v>
119</v>
      </c>
    </row>
    <row r="123" spans="18:19" x14ac:dyDescent="0.4">
      <c r="R123" s="3" t="s">
        <v>
107</v>
      </c>
      <c r="S123" s="3">
        <v>
120</v>
      </c>
    </row>
    <row r="124" spans="18:19" x14ac:dyDescent="0.4">
      <c r="R124" s="3" t="s">
        <v>
108</v>
      </c>
      <c r="S124" s="3">
        <v>
121</v>
      </c>
    </row>
    <row r="125" spans="18:19" x14ac:dyDescent="0.4">
      <c r="R125" s="3" t="s">
        <v>
109</v>
      </c>
      <c r="S125" s="3">
        <v>
122</v>
      </c>
    </row>
    <row r="126" spans="18:19" x14ac:dyDescent="0.4">
      <c r="R126" s="3" t="s">
        <v>
110</v>
      </c>
      <c r="S126" s="3">
        <v>
123</v>
      </c>
    </row>
    <row r="127" spans="18:19" x14ac:dyDescent="0.4">
      <c r="R127" s="3" t="s">
        <v>
111</v>
      </c>
      <c r="S127" s="3">
        <v>
124</v>
      </c>
    </row>
    <row r="128" spans="18:19" x14ac:dyDescent="0.4">
      <c r="R128" s="3" t="s">
        <v>
112</v>
      </c>
      <c r="S128" s="3">
        <v>
125</v>
      </c>
    </row>
    <row r="129" spans="18:19" x14ac:dyDescent="0.4">
      <c r="R129" s="3" t="s">
        <v>
113</v>
      </c>
      <c r="S129" s="3">
        <v>
126</v>
      </c>
    </row>
  </sheetData>
  <sheetProtection algorithmName="SHA-512" hashValue="N+dZEpDi1UjGxfwsuXPUDCUjifYvbOem6KeJlxqqB8pTd2l80AFTws3lVBQ2NfTfeXoNjYiRcU4/Ol4+9bWatg==" saltValue="bXDIUVWE70XTtHCZyQH4+g==" spinCount="100000" sheet="1" selectLockedCells="1"/>
  <protectedRanges>
    <protectedRange sqref="M4 B13 B18 B7:I8 B9:K9 N9 L5:M6 O4:O6 P5:P6 C5:G6 J4 I5:I6" name="海外"/>
    <protectedRange sqref="N21 E25:P26 E28 D21:E21 C21:C24 C26:C27 N33:N36 N23 K28" name="海外_2"/>
    <protectedRange sqref="E30 K30" name="海外_1_1"/>
  </protectedRanges>
  <mergeCells count="76">
    <mergeCell ref="M35:N35"/>
    <mergeCell ref="O35:P35"/>
    <mergeCell ref="A36:B36"/>
    <mergeCell ref="C36:F36"/>
    <mergeCell ref="G36:H36"/>
    <mergeCell ref="J36:K36"/>
    <mergeCell ref="M36:N36"/>
    <mergeCell ref="O36:P36"/>
    <mergeCell ref="A32:E32"/>
    <mergeCell ref="G32:K32"/>
    <mergeCell ref="L32:M32"/>
    <mergeCell ref="N32:P32"/>
    <mergeCell ref="A33:P33"/>
    <mergeCell ref="E28:H29"/>
    <mergeCell ref="I28:J29"/>
    <mergeCell ref="K28:P29"/>
    <mergeCell ref="E30:H31"/>
    <mergeCell ref="I30:J31"/>
    <mergeCell ref="K30:P31"/>
    <mergeCell ref="C22:J22"/>
    <mergeCell ref="K22:P22"/>
    <mergeCell ref="C23:J23"/>
    <mergeCell ref="K23:P23"/>
    <mergeCell ref="C24:J24"/>
    <mergeCell ref="K24:P24"/>
    <mergeCell ref="A21:B21"/>
    <mergeCell ref="A28:B31"/>
    <mergeCell ref="C28:D29"/>
    <mergeCell ref="A26:B26"/>
    <mergeCell ref="A27:B27"/>
    <mergeCell ref="C26:P26"/>
    <mergeCell ref="C25:D25"/>
    <mergeCell ref="E25:P25"/>
    <mergeCell ref="A25:B25"/>
    <mergeCell ref="A22:B22"/>
    <mergeCell ref="C27:P27"/>
    <mergeCell ref="C30:D31"/>
    <mergeCell ref="A24:B24"/>
    <mergeCell ref="A23:B23"/>
    <mergeCell ref="C21:J21"/>
    <mergeCell ref="K21:P21"/>
    <mergeCell ref="A1:P1"/>
    <mergeCell ref="A2:P2"/>
    <mergeCell ref="A4:E4"/>
    <mergeCell ref="J4:K4"/>
    <mergeCell ref="C6:G6"/>
    <mergeCell ref="C5:G5"/>
    <mergeCell ref="I6:M6"/>
    <mergeCell ref="I5:M5"/>
    <mergeCell ref="N5:N6"/>
    <mergeCell ref="O5:P6"/>
    <mergeCell ref="B5:B6"/>
    <mergeCell ref="H5:H6"/>
    <mergeCell ref="K9:L9"/>
    <mergeCell ref="O9:P9"/>
    <mergeCell ref="A10:D11"/>
    <mergeCell ref="E11:G11"/>
    <mergeCell ref="I11:P11"/>
    <mergeCell ref="E10:G10"/>
    <mergeCell ref="L10:O10"/>
    <mergeCell ref="B17:P17"/>
    <mergeCell ref="B18:P19"/>
    <mergeCell ref="A20:P20"/>
    <mergeCell ref="A12:A19"/>
    <mergeCell ref="A7:A8"/>
    <mergeCell ref="H7:I8"/>
    <mergeCell ref="J7:P7"/>
    <mergeCell ref="B7:G7"/>
    <mergeCell ref="B8:G8"/>
    <mergeCell ref="J8:P8"/>
    <mergeCell ref="F9:G9"/>
    <mergeCell ref="H9:J9"/>
    <mergeCell ref="B13:P16"/>
    <mergeCell ref="B12:P12"/>
    <mergeCell ref="B9:C9"/>
    <mergeCell ref="I10:J10"/>
  </mergeCells>
  <phoneticPr fontId="5"/>
  <conditionalFormatting sqref="C5:C6 N382 B8:B9 K9 B18 B13:B15 I5:I6">
    <cfRule type="cellIs" dxfId="22" priority="64" operator="equal">
      <formula>
""</formula>
    </cfRule>
  </conditionalFormatting>
  <conditionalFormatting sqref="B18">
    <cfRule type="cellIs" dxfId="21" priority="57" operator="equal">
      <formula>
""</formula>
    </cfRule>
  </conditionalFormatting>
  <conditionalFormatting sqref="J4:K4">
    <cfRule type="cellIs" dxfId="20" priority="48" operator="equal">
      <formula>
""</formula>
    </cfRule>
  </conditionalFormatting>
  <conditionalFormatting sqref="M4">
    <cfRule type="cellIs" dxfId="19" priority="45" operator="equal">
      <formula>
""</formula>
    </cfRule>
  </conditionalFormatting>
  <conditionalFormatting sqref="E9">
    <cfRule type="cellIs" dxfId="18" priority="41" operator="equal">
      <formula>
""</formula>
    </cfRule>
  </conditionalFormatting>
  <conditionalFormatting sqref="N9">
    <cfRule type="cellIs" dxfId="17" priority="40" operator="equal">
      <formula>
""</formula>
    </cfRule>
  </conditionalFormatting>
  <conditionalFormatting sqref="J8">
    <cfRule type="expression" dxfId="16" priority="33">
      <formula>
$J$8=""</formula>
    </cfRule>
  </conditionalFormatting>
  <conditionalFormatting sqref="K10">
    <cfRule type="cellIs" dxfId="15" priority="28" operator="equal">
      <formula>
""</formula>
    </cfRule>
  </conditionalFormatting>
  <conditionalFormatting sqref="P10">
    <cfRule type="cellIs" dxfId="14" priority="27" operator="equal">
      <formula>
""</formula>
    </cfRule>
  </conditionalFormatting>
  <conditionalFormatting sqref="H11">
    <cfRule type="cellIs" dxfId="13" priority="26" operator="equal">
      <formula>
""</formula>
    </cfRule>
  </conditionalFormatting>
  <conditionalFormatting sqref="H10">
    <cfRule type="cellIs" dxfId="12" priority="25" operator="equal">
      <formula>
""</formula>
    </cfRule>
  </conditionalFormatting>
  <conditionalFormatting sqref="O4">
    <cfRule type="cellIs" dxfId="11" priority="22" operator="equal">
      <formula>
""</formula>
    </cfRule>
  </conditionalFormatting>
  <conditionalFormatting sqref="O5">
    <cfRule type="cellIs" dxfId="10" priority="19" operator="equal">
      <formula>
""</formula>
    </cfRule>
  </conditionalFormatting>
  <conditionalFormatting sqref="E25 C21:C24 C26:C27">
    <cfRule type="cellIs" dxfId="9" priority="10" operator="equal">
      <formula>
""</formula>
    </cfRule>
  </conditionalFormatting>
  <conditionalFormatting sqref="C27 E25 C22:C23">
    <cfRule type="cellIs" dxfId="8" priority="9" operator="equal">
      <formula>
""</formula>
    </cfRule>
  </conditionalFormatting>
  <conditionalFormatting sqref="E28">
    <cfRule type="cellIs" dxfId="7" priority="8" operator="equal">
      <formula>
""</formula>
    </cfRule>
  </conditionalFormatting>
  <conditionalFormatting sqref="E30">
    <cfRule type="cellIs" dxfId="6" priority="7" operator="equal">
      <formula>
""</formula>
    </cfRule>
  </conditionalFormatting>
  <conditionalFormatting sqref="C21">
    <cfRule type="cellIs" dxfId="5" priority="6" operator="equal">
      <formula>
""</formula>
    </cfRule>
  </conditionalFormatting>
  <conditionalFormatting sqref="C26">
    <cfRule type="cellIs" dxfId="4" priority="5" operator="equal">
      <formula>
""</formula>
    </cfRule>
  </conditionalFormatting>
  <conditionalFormatting sqref="K28">
    <cfRule type="cellIs" dxfId="3" priority="4" operator="equal">
      <formula>
""</formula>
    </cfRule>
  </conditionalFormatting>
  <conditionalFormatting sqref="K30">
    <cfRule type="cellIs" dxfId="2" priority="3" operator="equal">
      <formula>
""</formula>
    </cfRule>
  </conditionalFormatting>
  <conditionalFormatting sqref="G32">
    <cfRule type="cellIs" dxfId="1" priority="2" operator="equal">
      <formula>
""</formula>
    </cfRule>
  </conditionalFormatting>
  <conditionalFormatting sqref="N32">
    <cfRule type="cellIs" dxfId="0" priority="1" operator="equal">
      <formula>
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37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
1900</formula1>
    </dataValidation>
    <dataValidation type="whole" allowBlank="1" showInputMessage="1" showErrorMessage="1" error="1～12の数字をご入力ください。" sqref="M4" xr:uid="{C3E59E96-F3F2-49A8-8099-3785D42E9CD0}">
      <formula1>
1</formula1>
      <formula2>
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7D970D42-CF64-43E3-AF61-D91311901394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
"　,○"</formula1>
    </dataValidation>
    <dataValidation type="whole" allowBlank="1" showInputMessage="1" showErrorMessage="1" error="1～31の数字をご入力ください。" sqref="O4" xr:uid="{6F5C5D18-ED10-4B51-9736-9313ABDA30BB}">
      <formula1>
1</formula1>
      <formula2>
31</formula2>
    </dataValidation>
    <dataValidation type="whole" allowBlank="1" showInputMessage="1" showErrorMessage="1" error="0～12の数字をご入力ください。" sqref="N9 E9" xr:uid="{E25EEFC4-1CAC-41C7-915A-05B0605C55F8}">
      <formula1>
0</formula1>
      <formula2>
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0C003AA1-6B3C-4659-9CB4-CA268DA033E6}"/>
    <dataValidation type="list" allowBlank="1" showInputMessage="1" showErrorMessage="1" prompt="ドロップダウンから選択してください。" sqref="O5:P6" xr:uid="{931F7F6A-F23B-416E-8CFE-0F795CEEB926}">
      <formula1>
"20代,30代,40代,50代,60代,70代,80代"</formula1>
    </dataValidation>
    <dataValidation allowBlank="1" showInputMessage="1" showErrorMessage="1" prompt="入力不要になります（※試験センター記入欄）" sqref="A36:M36 O36" xr:uid="{4A5852AF-260B-41A9-A4F6-F43F5CCCF16B}"/>
  </dataValidations>
  <printOptions horizontalCentered="1"/>
  <pageMargins left="0.25" right="0.25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workbookViewId="0"/>
  </sheetViews>
  <sheetFormatPr defaultRowHeight="18.75" x14ac:dyDescent="0.4"/>
  <cols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0.375" customWidth="1"/>
    <col min="17" max="17" width="12.375" customWidth="1"/>
    <col min="21" max="23" width="14.125" customWidth="1"/>
    <col min="25" max="25" width="16" customWidth="1"/>
    <col min="26" max="26" width="13.25" customWidth="1"/>
    <col min="27" max="27" width="12" customWidth="1"/>
  </cols>
  <sheetData>
    <row r="1" spans="1:27" ht="56.25" x14ac:dyDescent="0.4">
      <c r="A1" s="4" t="s">
        <v>
115</v>
      </c>
      <c r="B1" s="4" t="s">
        <v>
116</v>
      </c>
      <c r="C1" s="4" t="s">
        <v>
154</v>
      </c>
      <c r="D1" s="4" t="s">
        <v>
155</v>
      </c>
      <c r="E1" s="4" t="s">
        <v>
129</v>
      </c>
      <c r="F1" s="4" t="s">
        <v>
130</v>
      </c>
      <c r="G1" s="4" t="s">
        <v>
117</v>
      </c>
      <c r="H1" s="4" t="s">
        <v>
118</v>
      </c>
      <c r="I1" s="4" t="s">
        <v>
119</v>
      </c>
      <c r="J1" s="4" t="s">
        <v>
151</v>
      </c>
      <c r="K1" s="4" t="s">
        <v>
152</v>
      </c>
      <c r="L1" s="4" t="s">
        <v>
120</v>
      </c>
      <c r="M1" s="4" t="s">
        <v>
121</v>
      </c>
      <c r="N1" s="4" t="s">
        <v>
122</v>
      </c>
      <c r="O1" s="4" t="s">
        <v>
156</v>
      </c>
      <c r="P1" s="4" t="s">
        <v>
123</v>
      </c>
      <c r="Q1" s="4" t="s">
        <v>
124</v>
      </c>
      <c r="R1" s="4" t="s">
        <v>
125</v>
      </c>
      <c r="S1" s="4" t="s">
        <v>
131</v>
      </c>
      <c r="T1" s="4" t="s">
        <v>
126</v>
      </c>
      <c r="U1" s="4" t="s">
        <v>
127</v>
      </c>
      <c r="V1" s="4" t="s">
        <v>
197</v>
      </c>
      <c r="W1" s="4" t="s">
        <v>
196</v>
      </c>
      <c r="X1" s="4" t="s">
        <v>
153</v>
      </c>
      <c r="Y1" s="5" t="s">
        <v>
128</v>
      </c>
      <c r="Z1" s="4" t="s">
        <v>
198</v>
      </c>
      <c r="AA1" s="4" t="s">
        <v>
199</v>
      </c>
    </row>
    <row r="2" spans="1:27" x14ac:dyDescent="0.4">
      <c r="A2" t="str">
        <f>
申込書!I36</f>
        <v/>
      </c>
      <c r="B2">
        <f>
申込書!C36</f>
        <v>
0</v>
      </c>
      <c r="C2">
        <f>
申込書!C6</f>
        <v>
0</v>
      </c>
      <c r="D2">
        <f>
申込書!I6</f>
        <v>
0</v>
      </c>
      <c r="E2">
        <f>
申込書!C5</f>
        <v>
0</v>
      </c>
      <c r="F2">
        <f>
申込書!I5</f>
        <v>
0</v>
      </c>
      <c r="G2">
        <f>
申込書!O5</f>
        <v>
0</v>
      </c>
      <c r="H2">
        <f>
申込書!B8</f>
        <v>
0</v>
      </c>
      <c r="I2">
        <f>
申込書!J8</f>
        <v>
0</v>
      </c>
      <c r="J2" t="str">
        <f>
申込書!B9&amp;"年"&amp;申込書!E9&amp;"カ月"</f>
        <v>
年カ月</v>
      </c>
      <c r="K2" t="str">
        <f>
申込書!K9&amp;"年"&amp;申込書!N9&amp;"カ月"</f>
        <v>
年カ月</v>
      </c>
      <c r="L2">
        <f>
申込書!H10</f>
        <v>
0</v>
      </c>
      <c r="M2">
        <f>
申込書!K10</f>
        <v>
0</v>
      </c>
      <c r="N2">
        <f>
申込書!P10</f>
        <v>
0</v>
      </c>
      <c r="O2">
        <f>
申込書!H11</f>
        <v>
0</v>
      </c>
      <c r="P2">
        <f>
申込書!C22</f>
        <v>
0</v>
      </c>
      <c r="Q2">
        <f>
申込書!C21</f>
        <v>
0</v>
      </c>
      <c r="R2">
        <f>
申込書!C24</f>
        <v>
0</v>
      </c>
      <c r="S2">
        <f>
申込書!C23</f>
        <v>
0</v>
      </c>
      <c r="T2">
        <f>
申込書!E25</f>
        <v>
0</v>
      </c>
      <c r="U2">
        <f>
申込書!C27</f>
        <v>
0</v>
      </c>
      <c r="V2" s="31">
        <f>
申込書!E28</f>
        <v>
0</v>
      </c>
      <c r="W2">
        <f>
申込書!E30</f>
        <v>
0</v>
      </c>
      <c r="X2" s="31">
        <f>
申込書!K28</f>
        <v>
0</v>
      </c>
      <c r="Y2">
        <f>
申込書!K30</f>
        <v>
0</v>
      </c>
      <c r="Z2">
        <f>
申込書!G32</f>
        <v>
0</v>
      </c>
      <c r="AA2">
        <f>
申込書!N32</f>
        <v>
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2026-04-27T05:37:18Z</dcterms:modified>
</cp:coreProperties>
</file>