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6375" windowWidth="3810" windowHeight="2145" activeTab="0"/>
  </bookViews>
  <sheets>
    <sheet name="グラフ" sheetId="1" r:id="rId1"/>
    <sheet name="1" sheetId="2" r:id="rId2"/>
    <sheet name="2" sheetId="3" r:id="rId3"/>
    <sheet name="３・４" sheetId="4" r:id="rId4"/>
    <sheet name="５～７" sheetId="5" r:id="rId5"/>
    <sheet name="８～11" sheetId="6" r:id="rId6"/>
    <sheet name="１２・１３" sheetId="7" r:id="rId7"/>
  </sheets>
  <definedNames>
    <definedName name="_xlnm.Print_Area" localSheetId="6">'１２・１３'!$B$2:$O$32</definedName>
    <definedName name="_xlnm.Print_Area" localSheetId="3">'３・４'!$B$2:$W$31</definedName>
    <definedName name="_xlnm.Print_Area" localSheetId="4">'５～７'!$B$2:$AA$40</definedName>
    <definedName name="_xlnm.Print_Area" localSheetId="5">'８～11'!$B$2:$Y$29</definedName>
    <definedName name="_xlnm.Print_Area" localSheetId="0">'グラフ'!$F$3:$O$57</definedName>
  </definedNames>
  <calcPr fullCalcOnLoad="1"/>
</workbook>
</file>

<file path=xl/sharedStrings.xml><?xml version="1.0" encoding="utf-8"?>
<sst xmlns="http://schemas.openxmlformats.org/spreadsheetml/2006/main" count="363" uniqueCount="207">
  <si>
    <t>（人）</t>
  </si>
  <si>
    <t>月曜日</t>
  </si>
  <si>
    <t>火曜日</t>
  </si>
  <si>
    <t>水曜日</t>
  </si>
  <si>
    <t>木曜日</t>
  </si>
  <si>
    <t>金曜日</t>
  </si>
  <si>
    <t>土曜日</t>
  </si>
  <si>
    <t>物置</t>
  </si>
  <si>
    <t>住宅</t>
  </si>
  <si>
    <t>事故</t>
  </si>
  <si>
    <t>現場</t>
  </si>
  <si>
    <t>行為</t>
  </si>
  <si>
    <t>2月</t>
  </si>
  <si>
    <t>3月</t>
  </si>
  <si>
    <t>4月</t>
  </si>
  <si>
    <t>5月</t>
  </si>
  <si>
    <t>6月</t>
  </si>
  <si>
    <t>7月</t>
  </si>
  <si>
    <t>8月</t>
  </si>
  <si>
    <t>9月</t>
  </si>
  <si>
    <t>10月</t>
  </si>
  <si>
    <t>11月</t>
  </si>
  <si>
    <t>12月</t>
  </si>
  <si>
    <t xml:space="preserve">   （単位：件・人）</t>
  </si>
  <si>
    <t xml:space="preserve">   （単位：件）</t>
  </si>
  <si>
    <t>年 次  ・種 別</t>
  </si>
  <si>
    <t>受              理</t>
  </si>
  <si>
    <t>処    理</t>
  </si>
  <si>
    <t>起          訴</t>
  </si>
  <si>
    <t>不                                   起                                   訴</t>
  </si>
  <si>
    <t>未    済</t>
  </si>
  <si>
    <t>総    数</t>
  </si>
  <si>
    <t>旧    受</t>
  </si>
  <si>
    <t>新    受</t>
  </si>
  <si>
    <t>中    止</t>
  </si>
  <si>
    <t>移    送</t>
  </si>
  <si>
    <t>その他</t>
  </si>
  <si>
    <t>年        次</t>
  </si>
  <si>
    <t>訴                                        訟</t>
  </si>
  <si>
    <t xml:space="preserve">     調                                        停</t>
  </si>
  <si>
    <t>そ                  の                  他</t>
  </si>
  <si>
    <t>旧    受</t>
  </si>
  <si>
    <t>既    済</t>
  </si>
  <si>
    <t>訴                                 訟</t>
  </si>
  <si>
    <t>略                                 式</t>
  </si>
  <si>
    <t>そ                       の                       他</t>
  </si>
  <si>
    <t>旧    受</t>
  </si>
  <si>
    <t>新    受</t>
  </si>
  <si>
    <t>和         解</t>
  </si>
  <si>
    <t>督         促</t>
  </si>
  <si>
    <t>公 示 催 告</t>
  </si>
  <si>
    <t>保         全</t>
  </si>
  <si>
    <t>過         料</t>
  </si>
  <si>
    <t>共         助</t>
  </si>
  <si>
    <t>雑  事  件</t>
  </si>
  <si>
    <t>区        分</t>
  </si>
  <si>
    <t>対前年比</t>
  </si>
  <si>
    <t>1月</t>
  </si>
  <si>
    <t>年    次</t>
  </si>
  <si>
    <t>火 災 の 種 類 別 件 数</t>
  </si>
  <si>
    <t>焼  損  面  積</t>
  </si>
  <si>
    <t>火   災</t>
  </si>
  <si>
    <t>死者数</t>
  </si>
  <si>
    <t>風呂かまど</t>
  </si>
  <si>
    <t>煙      草</t>
  </si>
  <si>
    <t>放    火</t>
  </si>
  <si>
    <t>火 遊 び</t>
  </si>
  <si>
    <t>合  計</t>
  </si>
  <si>
    <t>建  物</t>
  </si>
  <si>
    <t>林  野</t>
  </si>
  <si>
    <t>車  両</t>
  </si>
  <si>
    <t>建物</t>
  </si>
  <si>
    <t>林野</t>
  </si>
  <si>
    <t>損害額</t>
  </si>
  <si>
    <t>（㎡）</t>
  </si>
  <si>
    <t>（㌃）</t>
  </si>
  <si>
    <t>（千円）</t>
  </si>
  <si>
    <t>固定）</t>
  </si>
  <si>
    <t>（疑・自殺含む）</t>
  </si>
  <si>
    <t xml:space="preserve">   （単位：件）</t>
  </si>
  <si>
    <t>区    分</t>
  </si>
  <si>
    <t>総  数</t>
  </si>
  <si>
    <t>０～</t>
  </si>
  <si>
    <t>３～</t>
  </si>
  <si>
    <t>６～</t>
  </si>
  <si>
    <t>９～</t>
  </si>
  <si>
    <t>12～</t>
  </si>
  <si>
    <t>15～</t>
  </si>
  <si>
    <t>18～</t>
  </si>
  <si>
    <t>21～</t>
  </si>
  <si>
    <t>不    明</t>
  </si>
  <si>
    <t>日曜日</t>
  </si>
  <si>
    <t>不  明</t>
  </si>
  <si>
    <t>３時</t>
  </si>
  <si>
    <t>６時</t>
  </si>
  <si>
    <t>９時</t>
  </si>
  <si>
    <t>12時</t>
  </si>
  <si>
    <t>15時</t>
  </si>
  <si>
    <t>18時</t>
  </si>
  <si>
    <t>21時</t>
  </si>
  <si>
    <t>24時</t>
  </si>
  <si>
    <t>総   数</t>
  </si>
  <si>
    <t>建   物</t>
  </si>
  <si>
    <t>林   野</t>
  </si>
  <si>
    <t>車   両</t>
  </si>
  <si>
    <t>年   次</t>
  </si>
  <si>
    <t>一 般</t>
  </si>
  <si>
    <t>共同</t>
  </si>
  <si>
    <t>寮</t>
  </si>
  <si>
    <t>店舗</t>
  </si>
  <si>
    <t>飲食店</t>
  </si>
  <si>
    <t>百貨店</t>
  </si>
  <si>
    <t>遊技場</t>
  </si>
  <si>
    <t>学校</t>
  </si>
  <si>
    <t>病院・</t>
  </si>
  <si>
    <t>工場</t>
  </si>
  <si>
    <t>倉庫</t>
  </si>
  <si>
    <t>併用</t>
  </si>
  <si>
    <t>マーケット</t>
  </si>
  <si>
    <t>診療</t>
  </si>
  <si>
    <t>納屋</t>
  </si>
  <si>
    <t>住 宅</t>
  </si>
  <si>
    <t>等</t>
  </si>
  <si>
    <t>所等</t>
  </si>
  <si>
    <t>資料：枚方寝屋川消防組合消防本部「消防年報」</t>
  </si>
  <si>
    <t>火災</t>
  </si>
  <si>
    <t>水難</t>
  </si>
  <si>
    <t>交通</t>
  </si>
  <si>
    <t>労働</t>
  </si>
  <si>
    <t>運動</t>
  </si>
  <si>
    <t>一般</t>
  </si>
  <si>
    <t>加害</t>
  </si>
  <si>
    <t>自損</t>
  </si>
  <si>
    <t>急病</t>
  </si>
  <si>
    <t>災害</t>
  </si>
  <si>
    <t>競技</t>
  </si>
  <si>
    <t>負傷</t>
  </si>
  <si>
    <r>
      <t>そ の</t>
    </r>
    <r>
      <rPr>
        <sz val="11"/>
        <rFont val="ＭＳ Ｐ明朝"/>
        <family val="1"/>
      </rPr>
      <t xml:space="preserve"> </t>
    </r>
    <r>
      <rPr>
        <sz val="11"/>
        <rFont val="ＭＳ Ｐ明朝"/>
        <family val="1"/>
      </rPr>
      <t>他</t>
    </r>
  </si>
  <si>
    <t>こんろ</t>
  </si>
  <si>
    <t>場等</t>
  </si>
  <si>
    <t>作業</t>
  </si>
  <si>
    <t>そ</t>
  </si>
  <si>
    <t>の</t>
  </si>
  <si>
    <t>他</t>
  </si>
  <si>
    <t>そ  の  他</t>
  </si>
  <si>
    <t>凶悪犯</t>
  </si>
  <si>
    <t>粗暴犯</t>
  </si>
  <si>
    <t>知能犯</t>
  </si>
  <si>
    <t>窃盗犯</t>
  </si>
  <si>
    <t>侵入盗</t>
  </si>
  <si>
    <t>非侵入盗</t>
  </si>
  <si>
    <t>その他の  刑法犯</t>
  </si>
  <si>
    <t>不起訴（起訴猶予、嫌疑なし、嫌疑不十分、罪とならず、その他）</t>
  </si>
  <si>
    <t>（都市ガス：</t>
  </si>
  <si>
    <t>発生件数</t>
  </si>
  <si>
    <t>負傷者数</t>
  </si>
  <si>
    <t>死　者　数</t>
  </si>
  <si>
    <t>平成19年</t>
  </si>
  <si>
    <t>死者数</t>
  </si>
  <si>
    <t>資料：枚方寝屋川消防組合消防本部「救急統計」</t>
  </si>
  <si>
    <t>認知</t>
  </si>
  <si>
    <t>検挙</t>
  </si>
  <si>
    <t>件数</t>
  </si>
  <si>
    <t>１．刑法犯罪種別認知状況</t>
  </si>
  <si>
    <t>平成18年</t>
  </si>
  <si>
    <t>１）枚方署管内における数値である。</t>
  </si>
  <si>
    <t>資料：大阪府枚方警察署</t>
  </si>
  <si>
    <t>１２．主な出火建物用途別火災概況</t>
  </si>
  <si>
    <t>―</t>
  </si>
  <si>
    <t>１３．救急出動状況</t>
  </si>
  <si>
    <t>８．種類別火災の状況</t>
  </si>
  <si>
    <t>１０．主な出火原因別火災概況</t>
  </si>
  <si>
    <t/>
  </si>
  <si>
    <t>1）焼損面積のうち建物は焼損床面積である。</t>
  </si>
  <si>
    <t>資料：枚方寝屋川消防組合消防本部「消防年報」</t>
  </si>
  <si>
    <t>９．時間帯別火災発生状況</t>
  </si>
  <si>
    <t>１１．曜日別火災発生状況</t>
  </si>
  <si>
    <t>（平成22年中）</t>
  </si>
  <si>
    <t>資料：枚方寝屋川消防組合消防本部「火災統計｣</t>
  </si>
  <si>
    <t>資料：枚方寝屋川消防組合消防本部「火災統計」</t>
  </si>
  <si>
    <t>５．刑事事件数</t>
  </si>
  <si>
    <t xml:space="preserve">   （単位：人員）</t>
  </si>
  <si>
    <t>１）この表は，枚方簡易裁判所が取り扱った刑事に関する全事件についての人員数である。</t>
  </si>
  <si>
    <t>２）「訴訟」は，通常第一審訴訟，再審の事件をいう。</t>
  </si>
  <si>
    <t>　　「その他」は，再審請求，刑事補償請求，訴訟費用免除申立て，費用補償請求，刑事雑，訴訟費用負担</t>
  </si>
  <si>
    <t>　　請求及びその他の事件をいう。</t>
  </si>
  <si>
    <t>資料：大阪地方裁判所事務局総務課</t>
  </si>
  <si>
    <t>６．民事・行政事件種類別受理件数（訴訟・調停を除く）</t>
  </si>
  <si>
    <t>１）この表は，枚方簡易裁判所が取り扱った民事及び行政に関する全事件のうち訴訟事件，調停事件を除いた</t>
  </si>
  <si>
    <t>　　ものについての件数である。</t>
  </si>
  <si>
    <t>２）　「その他」は，再審（抗告），抗告提起，借地非訟及び少額訴訟債権執行の事件をいう。</t>
  </si>
  <si>
    <t>７．交通事故（人身）発生件数</t>
  </si>
  <si>
    <t>平成21年</t>
  </si>
  <si>
    <t>平成22年</t>
  </si>
  <si>
    <t>平成23年</t>
  </si>
  <si>
    <t>平成23年　月別発生件数</t>
  </si>
  <si>
    <t>資料：土木部交通対策課</t>
  </si>
  <si>
    <t>３．被疑事件受理処理状況</t>
  </si>
  <si>
    <t>１）この表は、枚方区検察庁において取り扱った概数である。</t>
  </si>
  <si>
    <t>資料：大阪地方検察庁</t>
  </si>
  <si>
    <t>４．民事・行政事件数</t>
  </si>
  <si>
    <t>１）この表は，枚方簡易裁判所が取り扱った民事及び行政に関する全事件についての件数である。</t>
  </si>
  <si>
    <t>２）「訴訟」は、通常訴訟、手形・小切手訴訟、少額訴訟、少額訴訟に対する異議申立て、再審（訴訟）、</t>
  </si>
  <si>
    <t>　　控訴提起、少額異議判決に対する特別上告提起及び飛躍上告提起の事件をいう。</t>
  </si>
  <si>
    <t>　　「その他」は，再審（抗告）、抗告提起、借地非訟、和解、督促、公示催告、保全命令、過料、共助、雑、</t>
  </si>
  <si>
    <t>　　行政共助、行政雑及び少額訴訟債権執行事件をいう。</t>
  </si>
  <si>
    <t>２．刑法犯罪種別検挙状況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</si>
</sst>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0.0;[Red]\-#,##0.0"/>
    <numFmt numFmtId="179" formatCode="#,##0_ "/>
    <numFmt numFmtId="180" formatCode="0.0_ "/>
  </numFmts>
  <fonts count="51">
    <font>
      <sz val="11"/>
      <name val="ＭＳ Ｐ明朝"/>
      <family val="1"/>
    </font>
    <font>
      <sz val="6"/>
      <name val="ＭＳ Ｐ明朝"/>
      <family val="1"/>
    </font>
    <font>
      <b/>
      <sz val="16"/>
      <name val="ＭＳ Ｐ明朝"/>
      <family val="1"/>
    </font>
    <font>
      <b/>
      <sz val="11"/>
      <name val="ＭＳ Ｐゴシック"/>
      <family val="3"/>
    </font>
    <font>
      <sz val="9"/>
      <name val="ＭＳ Ｐ明朝"/>
      <family val="1"/>
    </font>
    <font>
      <sz val="11"/>
      <name val="ＭＳ Ｐゴシック"/>
      <family val="3"/>
    </font>
    <font>
      <b/>
      <sz val="12"/>
      <name val="ＭＳ Ｐゴシック"/>
      <family val="3"/>
    </font>
    <font>
      <sz val="12"/>
      <name val="ＭＳ Ｐ明朝"/>
      <family val="1"/>
    </font>
    <font>
      <sz val="11"/>
      <color indexed="8"/>
      <name val="ＭＳ Ｐゴシック"/>
      <family val="3"/>
    </font>
    <font>
      <sz val="14.25"/>
      <color indexed="8"/>
      <name val="ＭＳ Ｐゴシック"/>
      <family val="3"/>
    </font>
    <font>
      <sz val="9"/>
      <color indexed="8"/>
      <name val="ＭＳ Ｐゴシック"/>
      <family val="3"/>
    </font>
    <font>
      <sz val="10.1"/>
      <color indexed="8"/>
      <name val="ＭＳ Ｐゴシック"/>
      <family val="3"/>
    </font>
    <font>
      <sz val="10.5"/>
      <name val="ＭＳ Ｐ明朝"/>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9"/>
      <name val="ＭＳ Ｐ明朝"/>
      <family val="1"/>
    </font>
    <font>
      <sz val="14"/>
      <color indexed="8"/>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style="thin"/>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style="thin"/>
      <bottom style="hair"/>
    </border>
    <border>
      <left style="hair"/>
      <right style="hair"/>
      <top style="hair"/>
      <bottom>
        <color indexed="63"/>
      </bottom>
    </border>
    <border>
      <left>
        <color indexed="63"/>
      </left>
      <right style="hair"/>
      <top>
        <color indexed="63"/>
      </top>
      <bottom style="hair"/>
    </border>
    <border>
      <left style="hair"/>
      <right style="hair"/>
      <top>
        <color indexed="63"/>
      </top>
      <bottom style="hair"/>
    </border>
    <border>
      <left>
        <color indexed="63"/>
      </left>
      <right style="hair"/>
      <top style="hair"/>
      <bottom>
        <color indexed="63"/>
      </bottom>
    </border>
    <border>
      <left style="hair"/>
      <right>
        <color indexed="63"/>
      </right>
      <top style="hair"/>
      <bottom>
        <color indexed="63"/>
      </bottom>
    </border>
    <border>
      <left>
        <color indexed="63"/>
      </left>
      <right style="hair"/>
      <top style="thin"/>
      <bottom style="hair"/>
    </border>
    <border>
      <left style="hair"/>
      <right>
        <color indexed="63"/>
      </right>
      <top style="hair"/>
      <bottom style="hair"/>
    </border>
    <border>
      <left style="hair"/>
      <right style="hair"/>
      <top style="hair"/>
      <bottom style="hair"/>
    </border>
    <border>
      <left style="hair"/>
      <right style="hair"/>
      <top style="thin"/>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thin"/>
      <bottom>
        <color indexed="63"/>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style="thin"/>
      <bottom style="hair"/>
    </border>
    <border>
      <left>
        <color indexed="63"/>
      </left>
      <right style="hair"/>
      <top style="hair"/>
      <bottom style="hair"/>
    </border>
    <border>
      <left style="hair"/>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6">
    <xf numFmtId="0" fontId="0" fillId="0" borderId="0" xfId="0" applyAlignment="1">
      <alignment/>
    </xf>
    <xf numFmtId="0" fontId="2" fillId="0" borderId="0" xfId="0" applyFont="1" applyAlignment="1">
      <alignment/>
    </xf>
    <xf numFmtId="0" fontId="3" fillId="0" borderId="10" xfId="0" applyFont="1" applyBorder="1" applyAlignment="1" quotePrefix="1">
      <alignment horizontal="center"/>
    </xf>
    <xf numFmtId="0" fontId="3" fillId="0" borderId="11" xfId="0" applyFont="1" applyBorder="1" applyAlignment="1">
      <alignment horizontal="center"/>
    </xf>
    <xf numFmtId="38" fontId="3" fillId="0" borderId="0" xfId="48" applyFont="1" applyAlignment="1">
      <alignment horizontal="right"/>
    </xf>
    <xf numFmtId="38" fontId="3" fillId="0" borderId="12" xfId="48" applyFont="1" applyBorder="1" applyAlignment="1">
      <alignment horizontal="right"/>
    </xf>
    <xf numFmtId="0" fontId="3" fillId="0" borderId="0" xfId="0" applyFont="1" applyAlignment="1">
      <alignment horizontal="right"/>
    </xf>
    <xf numFmtId="38" fontId="3" fillId="0" borderId="12" xfId="48" applyFont="1" applyBorder="1" applyAlignment="1">
      <alignment/>
    </xf>
    <xf numFmtId="38" fontId="3" fillId="0" borderId="13" xfId="48" applyFont="1" applyBorder="1" applyAlignment="1">
      <alignment horizontal="right"/>
    </xf>
    <xf numFmtId="0" fontId="3" fillId="0" borderId="0" xfId="0" applyFont="1" applyBorder="1" applyAlignment="1" quotePrefix="1">
      <alignment horizontal="center"/>
    </xf>
    <xf numFmtId="38" fontId="3" fillId="0" borderId="12" xfId="48" applyFont="1" applyBorder="1" applyAlignment="1">
      <alignment/>
    </xf>
    <xf numFmtId="0" fontId="0" fillId="0" borderId="0" xfId="0" applyFont="1" applyAlignment="1">
      <alignment/>
    </xf>
    <xf numFmtId="0" fontId="0" fillId="0" borderId="0" xfId="0" applyFont="1" applyAlignment="1">
      <alignment/>
    </xf>
    <xf numFmtId="0" fontId="0" fillId="0" borderId="14" xfId="0" applyFont="1" applyBorder="1" applyAlignment="1">
      <alignment horizontal="center" vertical="center"/>
    </xf>
    <xf numFmtId="0" fontId="0" fillId="0" borderId="15" xfId="0" applyFont="1" applyBorder="1" applyAlignment="1">
      <alignment horizont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vertical="top"/>
    </xf>
    <xf numFmtId="0" fontId="0" fillId="0" borderId="18" xfId="0" applyFont="1" applyBorder="1" applyAlignment="1">
      <alignment horizontal="center"/>
    </xf>
    <xf numFmtId="38" fontId="0" fillId="0" borderId="0" xfId="48" applyFont="1" applyAlignment="1">
      <alignment horizontal="right"/>
    </xf>
    <xf numFmtId="0" fontId="0" fillId="0" borderId="0" xfId="0" applyFont="1" applyBorder="1" applyAlignment="1" quotePrefix="1">
      <alignment horizontal="center"/>
    </xf>
    <xf numFmtId="0" fontId="0" fillId="0" borderId="11" xfId="0" applyFont="1" applyBorder="1" applyAlignment="1" quotePrefix="1">
      <alignment horizontal="center"/>
    </xf>
    <xf numFmtId="0" fontId="0" fillId="0" borderId="11" xfId="0" applyFont="1" applyBorder="1" applyAlignment="1">
      <alignment horizontal="center"/>
    </xf>
    <xf numFmtId="0" fontId="0" fillId="0" borderId="19" xfId="0" applyFont="1" applyBorder="1" applyAlignment="1">
      <alignment horizontal="center"/>
    </xf>
    <xf numFmtId="0" fontId="0" fillId="0" borderId="10" xfId="0" applyFont="1" applyBorder="1" applyAlignment="1">
      <alignment/>
    </xf>
    <xf numFmtId="0" fontId="0" fillId="0" borderId="12" xfId="0" applyFont="1" applyBorder="1" applyAlignment="1">
      <alignment horizontal="right"/>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3" fontId="0" fillId="0" borderId="0" xfId="0" applyNumberFormat="1" applyFont="1" applyAlignment="1">
      <alignment/>
    </xf>
    <xf numFmtId="3"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10" xfId="0" applyFont="1" applyBorder="1" applyAlignment="1">
      <alignment horizontal="center"/>
    </xf>
    <xf numFmtId="0" fontId="0" fillId="0" borderId="0" xfId="0" applyFont="1" applyBorder="1" applyAlignment="1">
      <alignment/>
    </xf>
    <xf numFmtId="0" fontId="0" fillId="0" borderId="23" xfId="0" applyFont="1" applyBorder="1" applyAlignment="1">
      <alignment horizontal="center"/>
    </xf>
    <xf numFmtId="0" fontId="0" fillId="0" borderId="24" xfId="0" applyFont="1" applyBorder="1" applyAlignment="1">
      <alignment horizontal="center" vertical="center"/>
    </xf>
    <xf numFmtId="0" fontId="0" fillId="0" borderId="25" xfId="0" applyFont="1" applyBorder="1" applyAlignment="1">
      <alignment horizontal="center" vertical="top"/>
    </xf>
    <xf numFmtId="0" fontId="0" fillId="0" borderId="0" xfId="0" applyFont="1" applyAlignment="1">
      <alignment horizontal="right"/>
    </xf>
    <xf numFmtId="3" fontId="0" fillId="0" borderId="0" xfId="0" applyNumberFormat="1" applyFont="1" applyAlignment="1">
      <alignment horizontal="right"/>
    </xf>
    <xf numFmtId="177" fontId="0" fillId="0" borderId="0" xfId="0" applyNumberFormat="1" applyFont="1" applyAlignment="1">
      <alignment horizontal="right"/>
    </xf>
    <xf numFmtId="0" fontId="0" fillId="0" borderId="26" xfId="0" applyFont="1" applyBorder="1" applyAlignment="1">
      <alignment horizontal="right"/>
    </xf>
    <xf numFmtId="176" fontId="0" fillId="0" borderId="26" xfId="0" applyNumberFormat="1" applyFont="1" applyBorder="1" applyAlignment="1">
      <alignment horizontal="right"/>
    </xf>
    <xf numFmtId="176" fontId="0" fillId="0" borderId="0" xfId="0" applyNumberFormat="1" applyFont="1" applyAlignment="1">
      <alignment horizontal="right"/>
    </xf>
    <xf numFmtId="177" fontId="3" fillId="0" borderId="12" xfId="48" applyNumberFormat="1" applyFont="1" applyBorder="1" applyAlignment="1">
      <alignment horizontal="right"/>
    </xf>
    <xf numFmtId="176" fontId="3" fillId="0" borderId="12" xfId="48" applyNumberFormat="1" applyFont="1" applyBorder="1" applyAlignment="1">
      <alignment horizontal="right"/>
    </xf>
    <xf numFmtId="0" fontId="0" fillId="0" borderId="0" xfId="0" applyFont="1" applyAlignment="1">
      <alignment vertical="center"/>
    </xf>
    <xf numFmtId="0" fontId="3" fillId="0" borderId="0" xfId="0" applyFont="1" applyBorder="1" applyAlignment="1">
      <alignment/>
    </xf>
    <xf numFmtId="0" fontId="0" fillId="0" borderId="23" xfId="0" applyFont="1" applyBorder="1" applyAlignment="1">
      <alignment/>
    </xf>
    <xf numFmtId="0" fontId="0" fillId="0" borderId="17" xfId="0" applyFont="1" applyBorder="1" applyAlignment="1">
      <alignment horizontal="right" vertical="top"/>
    </xf>
    <xf numFmtId="0" fontId="5" fillId="0" borderId="12" xfId="0" applyFont="1" applyBorder="1" applyAlignment="1">
      <alignment horizontal="right"/>
    </xf>
    <xf numFmtId="0" fontId="3" fillId="0" borderId="12" xfId="0" applyFont="1" applyBorder="1" applyAlignment="1">
      <alignment horizontal="right"/>
    </xf>
    <xf numFmtId="49" fontId="0" fillId="0" borderId="18" xfId="0" applyNumberFormat="1" applyFont="1" applyBorder="1" applyAlignment="1">
      <alignment horizontal="center"/>
    </xf>
    <xf numFmtId="0" fontId="5" fillId="0" borderId="0" xfId="0" applyFont="1" applyAlignment="1">
      <alignment/>
    </xf>
    <xf numFmtId="0" fontId="3" fillId="0" borderId="0" xfId="0" applyFont="1" applyAlignment="1">
      <alignment/>
    </xf>
    <xf numFmtId="0" fontId="5" fillId="0" borderId="0" xfId="0" applyFont="1" applyFill="1" applyAlignment="1">
      <alignment/>
    </xf>
    <xf numFmtId="0" fontId="5" fillId="0" borderId="0" xfId="0" applyFont="1" applyAlignment="1">
      <alignment vertical="center"/>
    </xf>
    <xf numFmtId="0" fontId="5"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38" fontId="6" fillId="0" borderId="0" xfId="48" applyFont="1" applyFill="1" applyAlignment="1">
      <alignment horizontal="center" vertical="center"/>
    </xf>
    <xf numFmtId="38" fontId="6" fillId="0" borderId="12" xfId="48" applyFont="1" applyFill="1" applyBorder="1" applyAlignment="1">
      <alignment horizontal="center" vertical="center"/>
    </xf>
    <xf numFmtId="0" fontId="0" fillId="0" borderId="11" xfId="0" applyFont="1" applyBorder="1" applyAlignment="1">
      <alignment horizontal="center" vertical="center"/>
    </xf>
    <xf numFmtId="0" fontId="0" fillId="0" borderId="27" xfId="0" applyFont="1" applyFill="1" applyBorder="1" applyAlignment="1">
      <alignment horizontal="center" vertical="center"/>
    </xf>
    <xf numFmtId="0" fontId="0" fillId="0" borderId="11" xfId="0" applyFont="1" applyBorder="1" applyAlignment="1">
      <alignment horizontal="center" vertical="center"/>
    </xf>
    <xf numFmtId="0" fontId="0" fillId="0" borderId="24" xfId="0" applyFont="1" applyFill="1" applyBorder="1" applyAlignment="1">
      <alignment horizontal="center" vertical="center"/>
    </xf>
    <xf numFmtId="0" fontId="0" fillId="0" borderId="17" xfId="0" applyFont="1" applyFill="1" applyBorder="1" applyAlignment="1">
      <alignment horizontal="center" vertical="center"/>
    </xf>
    <xf numFmtId="38" fontId="0" fillId="0" borderId="0" xfId="48" applyFont="1" applyFill="1" applyAlignment="1">
      <alignment horizontal="center" vertical="center"/>
    </xf>
    <xf numFmtId="0" fontId="0" fillId="0" borderId="11" xfId="0" applyFont="1" applyBorder="1" applyAlignment="1" quotePrefix="1">
      <alignment horizontal="center" vertical="center"/>
    </xf>
    <xf numFmtId="38" fontId="0" fillId="0" borderId="0" xfId="48"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Alignment="1">
      <alignment/>
    </xf>
    <xf numFmtId="0" fontId="0" fillId="0" borderId="24" xfId="0" applyFont="1" applyFill="1" applyBorder="1" applyAlignment="1">
      <alignment horizontal="center" vertical="center"/>
    </xf>
    <xf numFmtId="0" fontId="0" fillId="0" borderId="17" xfId="0" applyFont="1" applyFill="1" applyBorder="1" applyAlignment="1">
      <alignment horizontal="center" vertical="center"/>
    </xf>
    <xf numFmtId="38" fontId="0" fillId="0" borderId="0" xfId="48" applyFont="1" applyFill="1" applyAlignment="1">
      <alignment horizontal="center" vertical="center"/>
    </xf>
    <xf numFmtId="0" fontId="0" fillId="0" borderId="0" xfId="0" applyFont="1" applyFill="1" applyAlignment="1">
      <alignment vertical="center"/>
    </xf>
    <xf numFmtId="0" fontId="0" fillId="0" borderId="11" xfId="0" applyFont="1" applyBorder="1" applyAlignment="1" quotePrefix="1">
      <alignment horizontal="center" vertical="center"/>
    </xf>
    <xf numFmtId="38" fontId="0" fillId="0" borderId="0" xfId="48" applyFont="1" applyFill="1" applyBorder="1" applyAlignment="1">
      <alignment horizontal="center" vertical="center"/>
    </xf>
    <xf numFmtId="0" fontId="6" fillId="0" borderId="10" xfId="0" applyFont="1" applyBorder="1" applyAlignment="1" quotePrefix="1">
      <alignment horizontal="center" vertical="center"/>
    </xf>
    <xf numFmtId="1" fontId="0" fillId="0" borderId="0" xfId="0" applyNumberFormat="1" applyFont="1" applyAlignment="1">
      <alignment horizontal="right"/>
    </xf>
    <xf numFmtId="38" fontId="0" fillId="0" borderId="0" xfId="48" applyFont="1" applyAlignment="1">
      <alignment/>
    </xf>
    <xf numFmtId="38" fontId="3" fillId="0" borderId="12" xfId="0" applyNumberFormat="1" applyFont="1" applyBorder="1" applyAlignment="1">
      <alignment/>
    </xf>
    <xf numFmtId="0" fontId="7" fillId="0" borderId="0" xfId="0" applyFont="1" applyAlignment="1">
      <alignment/>
    </xf>
    <xf numFmtId="38" fontId="0" fillId="0" borderId="0" xfId="0" applyNumberFormat="1" applyFont="1" applyAlignment="1">
      <alignment horizontal="right"/>
    </xf>
    <xf numFmtId="38" fontId="0" fillId="0" borderId="0" xfId="0" applyNumberFormat="1" applyFont="1" applyAlignment="1">
      <alignment/>
    </xf>
    <xf numFmtId="0" fontId="0" fillId="0" borderId="18" xfId="0" applyBorder="1" applyAlignment="1">
      <alignment horizontal="center"/>
    </xf>
    <xf numFmtId="0" fontId="0" fillId="0" borderId="10" xfId="0" applyBorder="1" applyAlignment="1">
      <alignment horizontal="center"/>
    </xf>
    <xf numFmtId="0" fontId="12" fillId="0" borderId="11" xfId="0" applyFont="1" applyBorder="1" applyAlignment="1">
      <alignment horizontal="center"/>
    </xf>
    <xf numFmtId="0" fontId="50" fillId="0" borderId="0" xfId="0" applyFont="1" applyAlignment="1">
      <alignment/>
    </xf>
    <xf numFmtId="0" fontId="50" fillId="0" borderId="0" xfId="0" applyFont="1" applyBorder="1" applyAlignment="1">
      <alignment/>
    </xf>
    <xf numFmtId="0" fontId="50" fillId="0" borderId="0" xfId="0" applyFont="1" applyBorder="1" applyAlignment="1">
      <alignment horizontal="center"/>
    </xf>
    <xf numFmtId="38" fontId="50" fillId="0" borderId="0" xfId="0" applyNumberFormat="1" applyFont="1" applyBorder="1" applyAlignment="1">
      <alignment/>
    </xf>
    <xf numFmtId="0" fontId="50" fillId="0" borderId="0" xfId="0" applyFont="1" applyFill="1" applyBorder="1" applyAlignment="1">
      <alignment/>
    </xf>
    <xf numFmtId="0" fontId="50" fillId="0" borderId="0" xfId="0" applyFont="1" applyFill="1" applyBorder="1" applyAlignment="1">
      <alignment horizontal="center"/>
    </xf>
    <xf numFmtId="38" fontId="50" fillId="0" borderId="0" xfId="48" applyFont="1" applyFill="1" applyBorder="1" applyAlignment="1">
      <alignment/>
    </xf>
    <xf numFmtId="3" fontId="50" fillId="0" borderId="0" xfId="0" applyNumberFormat="1" applyFont="1" applyFill="1" applyBorder="1" applyAlignment="1">
      <alignment/>
    </xf>
    <xf numFmtId="0" fontId="50" fillId="0" borderId="0" xfId="0" applyFont="1" applyFill="1" applyAlignment="1">
      <alignment/>
    </xf>
    <xf numFmtId="0" fontId="50" fillId="0" borderId="28" xfId="0" applyFont="1" applyFill="1" applyBorder="1" applyAlignment="1">
      <alignment/>
    </xf>
    <xf numFmtId="0" fontId="50" fillId="0" borderId="29" xfId="0" applyFont="1" applyFill="1" applyBorder="1" applyAlignment="1">
      <alignment horizontal="center"/>
    </xf>
    <xf numFmtId="0" fontId="50" fillId="0" borderId="30" xfId="0" applyFont="1" applyFill="1" applyBorder="1" applyAlignment="1">
      <alignment horizontal="center"/>
    </xf>
    <xf numFmtId="0" fontId="50" fillId="0" borderId="31" xfId="0" applyFont="1" applyFill="1" applyBorder="1" applyAlignment="1">
      <alignment/>
    </xf>
    <xf numFmtId="3" fontId="50" fillId="0" borderId="32" xfId="0" applyNumberFormat="1" applyFont="1" applyFill="1" applyBorder="1" applyAlignment="1">
      <alignment/>
    </xf>
    <xf numFmtId="0" fontId="50" fillId="0" borderId="31" xfId="0" applyFont="1" applyFill="1" applyBorder="1" applyAlignment="1">
      <alignment horizontal="center"/>
    </xf>
    <xf numFmtId="0" fontId="50" fillId="0" borderId="33" xfId="0" applyFont="1" applyFill="1" applyBorder="1" applyAlignment="1">
      <alignment horizontal="center"/>
    </xf>
    <xf numFmtId="0" fontId="50" fillId="0" borderId="34" xfId="0" applyFont="1" applyFill="1" applyBorder="1" applyAlignment="1">
      <alignment/>
    </xf>
    <xf numFmtId="3" fontId="50" fillId="0" borderId="35" xfId="0" applyNumberFormat="1" applyFont="1" applyFill="1" applyBorder="1" applyAlignment="1">
      <alignment/>
    </xf>
    <xf numFmtId="0" fontId="50" fillId="0" borderId="0" xfId="0" applyFont="1" applyAlignment="1">
      <alignment horizontal="center" vertical="center" textRotation="255"/>
    </xf>
    <xf numFmtId="0" fontId="0" fillId="0" borderId="3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38" fontId="3" fillId="0" borderId="0" xfId="48" applyFont="1" applyAlignment="1">
      <alignment horizontal="center"/>
    </xf>
    <xf numFmtId="0" fontId="0" fillId="0" borderId="27" xfId="0" applyFont="1" applyBorder="1" applyAlignment="1">
      <alignment horizontal="center" vertical="center"/>
    </xf>
    <xf numFmtId="0" fontId="0" fillId="0" borderId="38" xfId="0" applyFont="1" applyBorder="1" applyAlignment="1">
      <alignment horizontal="center" vertical="center"/>
    </xf>
    <xf numFmtId="0" fontId="0" fillId="0" borderId="25"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39" xfId="0" applyFont="1" applyBorder="1" applyAlignment="1">
      <alignment horizontal="center" vertical="center"/>
    </xf>
    <xf numFmtId="38" fontId="0" fillId="0" borderId="26" xfId="48" applyFont="1" applyBorder="1" applyAlignment="1">
      <alignment horizontal="center"/>
    </xf>
    <xf numFmtId="38" fontId="0" fillId="0" borderId="0" xfId="48" applyFont="1" applyAlignment="1">
      <alignment horizontal="center"/>
    </xf>
    <xf numFmtId="0" fontId="0" fillId="0" borderId="40" xfId="0" applyFont="1" applyBorder="1" applyAlignment="1">
      <alignment horizontal="center" vertical="center"/>
    </xf>
    <xf numFmtId="0" fontId="0" fillId="0" borderId="36"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xf>
    <xf numFmtId="0" fontId="3" fillId="0" borderId="0" xfId="0" applyFont="1" applyBorder="1" applyAlignment="1" quotePrefix="1">
      <alignment horizontal="center"/>
    </xf>
    <xf numFmtId="0" fontId="3" fillId="0" borderId="11" xfId="0" applyFont="1" applyBorder="1" applyAlignment="1" quotePrefix="1">
      <alignment horizontal="center"/>
    </xf>
    <xf numFmtId="0" fontId="0" fillId="0" borderId="21" xfId="0" applyFont="1" applyBorder="1" applyAlignment="1">
      <alignment horizontal="center" vertical="center"/>
    </xf>
    <xf numFmtId="0" fontId="0" fillId="0" borderId="41" xfId="0" applyFont="1" applyBorder="1" applyAlignment="1">
      <alignment horizontal="center" vertical="center"/>
    </xf>
    <xf numFmtId="0" fontId="0" fillId="0" borderId="0" xfId="0" applyFont="1" applyBorder="1" applyAlignment="1">
      <alignment horizontal="center" vertical="center"/>
    </xf>
    <xf numFmtId="38" fontId="3" fillId="0" borderId="12" xfId="48" applyFont="1" applyBorder="1" applyAlignment="1">
      <alignment/>
    </xf>
    <xf numFmtId="3" fontId="0" fillId="0" borderId="26" xfId="0" applyNumberFormat="1" applyFont="1" applyBorder="1" applyAlignment="1">
      <alignment/>
    </xf>
    <xf numFmtId="3" fontId="0" fillId="0" borderId="0" xfId="0" applyNumberFormat="1" applyFont="1" applyAlignment="1">
      <alignment/>
    </xf>
    <xf numFmtId="0" fontId="3" fillId="0" borderId="12" xfId="0" applyFont="1" applyBorder="1" applyAlignment="1" quotePrefix="1">
      <alignment horizontal="center"/>
    </xf>
    <xf numFmtId="0" fontId="3" fillId="0" borderId="10" xfId="0" applyFont="1" applyBorder="1" applyAlignment="1" quotePrefix="1">
      <alignment horizontal="center"/>
    </xf>
    <xf numFmtId="0" fontId="0" fillId="0" borderId="26" xfId="0" applyFont="1" applyBorder="1" applyAlignment="1">
      <alignment horizontal="center"/>
    </xf>
    <xf numFmtId="0" fontId="0" fillId="0" borderId="18" xfId="0" applyFont="1" applyBorder="1" applyAlignment="1">
      <alignment horizontal="center"/>
    </xf>
    <xf numFmtId="0" fontId="0" fillId="0" borderId="0" xfId="0" applyFont="1" applyBorder="1" applyAlignment="1" quotePrefix="1">
      <alignment horizontal="center"/>
    </xf>
    <xf numFmtId="0" fontId="0" fillId="0" borderId="11" xfId="0" applyFont="1" applyBorder="1" applyAlignment="1" quotePrefix="1">
      <alignment horizontal="center"/>
    </xf>
    <xf numFmtId="38" fontId="0" fillId="0" borderId="26" xfId="48" applyFont="1" applyBorder="1" applyAlignment="1">
      <alignment horizontal="right"/>
    </xf>
    <xf numFmtId="38" fontId="0" fillId="0" borderId="0" xfId="48" applyFont="1" applyBorder="1" applyAlignment="1">
      <alignment horizontal="right"/>
    </xf>
    <xf numFmtId="38" fontId="0" fillId="0" borderId="38" xfId="48" applyFont="1" applyBorder="1" applyAlignment="1">
      <alignment horizontal="right"/>
    </xf>
    <xf numFmtId="38" fontId="0" fillId="0" borderId="19" xfId="48" applyFont="1" applyBorder="1" applyAlignment="1">
      <alignment horizontal="right"/>
    </xf>
    <xf numFmtId="177" fontId="6" fillId="0" borderId="12" xfId="0" applyNumberFormat="1" applyFont="1" applyBorder="1" applyAlignment="1">
      <alignment/>
    </xf>
    <xf numFmtId="177" fontId="6" fillId="0" borderId="0" xfId="0" applyNumberFormat="1" applyFont="1" applyBorder="1" applyAlignment="1">
      <alignment/>
    </xf>
    <xf numFmtId="177" fontId="6" fillId="0" borderId="26" xfId="0" applyNumberFormat="1" applyFont="1" applyBorder="1" applyAlignment="1">
      <alignment/>
    </xf>
    <xf numFmtId="38" fontId="6" fillId="0" borderId="0" xfId="48" applyFont="1" applyBorder="1" applyAlignment="1">
      <alignment/>
    </xf>
    <xf numFmtId="38" fontId="6" fillId="0" borderId="26" xfId="48" applyFont="1" applyBorder="1" applyAlignment="1">
      <alignment/>
    </xf>
    <xf numFmtId="0" fontId="3" fillId="0" borderId="22" xfId="0" applyFont="1" applyBorder="1" applyAlignment="1">
      <alignment horizontal="center" vertical="center"/>
    </xf>
    <xf numFmtId="3" fontId="0" fillId="0" borderId="12" xfId="0" applyNumberFormat="1" applyFont="1" applyBorder="1" applyAlignment="1">
      <alignment/>
    </xf>
    <xf numFmtId="180" fontId="0" fillId="0" borderId="12" xfId="0" applyNumberFormat="1" applyFont="1" applyBorder="1" applyAlignment="1">
      <alignment/>
    </xf>
    <xf numFmtId="38" fontId="6" fillId="0" borderId="12" xfId="48" applyFont="1" applyBorder="1" applyAlignment="1">
      <alignment/>
    </xf>
    <xf numFmtId="180" fontId="0" fillId="0" borderId="26" xfId="0" applyNumberFormat="1" applyFont="1" applyBorder="1" applyAlignment="1">
      <alignment/>
    </xf>
    <xf numFmtId="0" fontId="0" fillId="0" borderId="0" xfId="0" applyFont="1" applyBorder="1" applyAlignment="1">
      <alignment/>
    </xf>
    <xf numFmtId="38" fontId="0" fillId="0" borderId="0" xfId="0" applyNumberFormat="1" applyFont="1" applyBorder="1" applyAlignment="1">
      <alignment/>
    </xf>
    <xf numFmtId="180" fontId="0" fillId="0" borderId="0" xfId="0" applyNumberFormat="1" applyFont="1" applyBorder="1" applyAlignment="1">
      <alignment/>
    </xf>
    <xf numFmtId="0" fontId="6" fillId="0" borderId="14" xfId="0" applyFont="1" applyBorder="1" applyAlignment="1">
      <alignment horizontal="center" vertical="center"/>
    </xf>
    <xf numFmtId="0" fontId="6" fillId="0" borderId="40" xfId="0" applyFont="1" applyBorder="1" applyAlignment="1">
      <alignment horizontal="center" vertical="center"/>
    </xf>
    <xf numFmtId="0" fontId="6" fillId="0" borderId="22" xfId="0" applyFont="1" applyBorder="1" applyAlignment="1">
      <alignment horizontal="center" vertical="center"/>
    </xf>
    <xf numFmtId="38" fontId="3" fillId="0" borderId="12" xfId="48" applyFont="1" applyBorder="1" applyAlignment="1">
      <alignment horizontal="right"/>
    </xf>
    <xf numFmtId="38" fontId="3" fillId="0" borderId="42" xfId="48" applyFont="1" applyBorder="1" applyAlignment="1">
      <alignment horizontal="right"/>
    </xf>
    <xf numFmtId="0" fontId="0" fillId="0" borderId="22" xfId="0" applyFont="1" applyBorder="1" applyAlignment="1">
      <alignment horizontal="center" vertical="center"/>
    </xf>
    <xf numFmtId="0" fontId="0" fillId="0" borderId="0" xfId="0" applyFont="1" applyAlignment="1">
      <alignment/>
    </xf>
    <xf numFmtId="0" fontId="3" fillId="0" borderId="12" xfId="0" applyFont="1" applyBorder="1" applyAlignment="1">
      <alignment/>
    </xf>
    <xf numFmtId="0" fontId="0" fillId="0" borderId="23" xfId="0" applyFont="1" applyBorder="1" applyAlignment="1">
      <alignment horizontal="center" vertical="center"/>
    </xf>
    <xf numFmtId="0" fontId="0" fillId="0" borderId="12" xfId="0" applyFont="1" applyBorder="1" applyAlignment="1">
      <alignment horizontal="right"/>
    </xf>
    <xf numFmtId="0" fontId="0" fillId="0" borderId="0" xfId="0" applyFont="1" applyAlignment="1">
      <alignment horizontal="right"/>
    </xf>
    <xf numFmtId="0" fontId="0" fillId="0" borderId="0" xfId="0" applyAlignment="1">
      <alignment horizontal="right"/>
    </xf>
    <xf numFmtId="0" fontId="0" fillId="0" borderId="25" xfId="0" applyFont="1" applyBorder="1" applyAlignment="1">
      <alignment horizontal="center" vertical="top"/>
    </xf>
    <xf numFmtId="0" fontId="0" fillId="0" borderId="39" xfId="0" applyFont="1" applyBorder="1" applyAlignment="1">
      <alignment horizontal="center" vertical="top"/>
    </xf>
    <xf numFmtId="0" fontId="3" fillId="0" borderId="26" xfId="0" applyFont="1" applyBorder="1" applyAlignment="1">
      <alignment horizontal="right"/>
    </xf>
    <xf numFmtId="0" fontId="0" fillId="0" borderId="38" xfId="0" applyFont="1" applyBorder="1" applyAlignment="1">
      <alignment horizontal="right"/>
    </xf>
    <xf numFmtId="0" fontId="0" fillId="0" borderId="0" xfId="0" applyFont="1" applyBorder="1" applyAlignment="1">
      <alignment horizontal="right"/>
    </xf>
    <xf numFmtId="0" fontId="0" fillId="0" borderId="23" xfId="0" applyFont="1" applyBorder="1" applyAlignment="1">
      <alignment horizontal="center"/>
    </xf>
    <xf numFmtId="0" fontId="0" fillId="0" borderId="24" xfId="0" applyFont="1" applyBorder="1" applyAlignment="1">
      <alignment horizontal="center" vertical="center"/>
    </xf>
    <xf numFmtId="0" fontId="0" fillId="0" borderId="17" xfId="0" applyFont="1" applyBorder="1" applyAlignment="1">
      <alignment horizontal="center" vertical="top"/>
    </xf>
    <xf numFmtId="0" fontId="0" fillId="0" borderId="19" xfId="0" applyFont="1" applyBorder="1" applyAlignment="1">
      <alignment horizontal="right"/>
    </xf>
    <xf numFmtId="0" fontId="0" fillId="0" borderId="26" xfId="0" applyFont="1" applyBorder="1" applyAlignment="1">
      <alignment horizontal="right"/>
    </xf>
    <xf numFmtId="0" fontId="0" fillId="0" borderId="26" xfId="0" applyFont="1" applyBorder="1" applyAlignment="1">
      <alignment/>
    </xf>
    <xf numFmtId="0" fontId="3" fillId="0" borderId="42" xfId="0" applyFont="1" applyBorder="1" applyAlignment="1">
      <alignment horizontal="right"/>
    </xf>
    <xf numFmtId="0" fontId="3" fillId="0" borderId="12" xfId="0" applyFont="1" applyBorder="1" applyAlignment="1">
      <alignment horizontal="right"/>
    </xf>
    <xf numFmtId="0" fontId="3" fillId="0" borderId="38" xfId="0" applyFont="1" applyBorder="1" applyAlignment="1">
      <alignment horizontal="right"/>
    </xf>
    <xf numFmtId="0" fontId="3" fillId="0" borderId="0" xfId="0" applyFont="1" applyBorder="1" applyAlignment="1">
      <alignment horizontal="right"/>
    </xf>
    <xf numFmtId="0" fontId="0" fillId="0" borderId="42" xfId="0" applyFont="1" applyBorder="1" applyAlignment="1">
      <alignment horizontal="right"/>
    </xf>
    <xf numFmtId="0" fontId="0" fillId="0" borderId="27" xfId="0" applyFont="1" applyBorder="1" applyAlignment="1">
      <alignment horizontal="center"/>
    </xf>
    <xf numFmtId="0" fontId="0" fillId="0" borderId="38" xfId="0" applyFont="1" applyBorder="1" applyAlignment="1">
      <alignment horizontal="center"/>
    </xf>
    <xf numFmtId="0" fontId="0" fillId="0" borderId="38" xfId="0" applyFont="1" applyBorder="1" applyAlignment="1">
      <alignment horizontal="center" vertical="top"/>
    </xf>
    <xf numFmtId="0" fontId="0" fillId="0" borderId="24" xfId="0" applyFont="1" applyBorder="1" applyAlignment="1">
      <alignment horizontal="center"/>
    </xf>
    <xf numFmtId="0" fontId="0" fillId="0" borderId="24" xfId="0" applyFont="1" applyBorder="1" applyAlignment="1">
      <alignment horizontal="center" vertical="top"/>
    </xf>
    <xf numFmtId="0" fontId="4" fillId="0" borderId="24" xfId="0" applyFont="1" applyBorder="1" applyAlignment="1">
      <alignment horizontal="distributed" vertical="center"/>
    </xf>
    <xf numFmtId="0" fontId="0" fillId="0" borderId="23" xfId="0" applyFont="1" applyBorder="1" applyAlignment="1">
      <alignment horizontal="distributed"/>
    </xf>
    <xf numFmtId="0" fontId="0" fillId="0" borderId="24" xfId="0" applyFont="1" applyBorder="1" applyAlignment="1">
      <alignment horizontal="distributed"/>
    </xf>
    <xf numFmtId="0" fontId="0" fillId="0" borderId="24" xfId="0" applyFont="1" applyBorder="1" applyAlignment="1">
      <alignment horizontal="distributed" vertical="top"/>
    </xf>
    <xf numFmtId="0" fontId="0" fillId="0" borderId="17" xfId="0" applyFont="1" applyBorder="1" applyAlignment="1">
      <alignment horizontal="distributed" vertical="top"/>
    </xf>
    <xf numFmtId="0" fontId="0" fillId="0" borderId="23"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17" xfId="0" applyFont="1" applyBorder="1" applyAlignment="1">
      <alignment horizontal="center" vertical="center" textRotation="255"/>
    </xf>
    <xf numFmtId="38" fontId="0" fillId="0" borderId="0" xfId="0" applyNumberFormat="1" applyFont="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solidFill>
                  <a:srgbClr val="000000"/>
                </a:solidFill>
              </a:rPr>
              <a:t>刑法犯罪認知及び検挙件数の推移</a:t>
            </a:r>
          </a:p>
        </c:rich>
      </c:tx>
      <c:layout>
        <c:manualLayout>
          <c:xMode val="factor"/>
          <c:yMode val="factor"/>
          <c:x val="0.0015"/>
          <c:y val="0"/>
        </c:manualLayout>
      </c:layout>
      <c:spPr>
        <a:noFill/>
        <a:ln>
          <a:noFill/>
        </a:ln>
      </c:spPr>
    </c:title>
    <c:plotArea>
      <c:layout>
        <c:manualLayout>
          <c:xMode val="edge"/>
          <c:yMode val="edge"/>
          <c:x val="0.047"/>
          <c:y val="0.16525"/>
          <c:w val="0.837"/>
          <c:h val="0.83475"/>
        </c:manualLayout>
      </c:layout>
      <c:barChart>
        <c:barDir val="col"/>
        <c:grouping val="clustered"/>
        <c:varyColors val="0"/>
        <c:ser>
          <c:idx val="0"/>
          <c:order val="0"/>
          <c:tx>
            <c:strRef>
              <c:f>グラフ!$C$4</c:f>
              <c:strCache>
                <c:ptCount val="1"/>
                <c:pt idx="0">
                  <c:v>認知</c:v>
                </c:pt>
              </c:strCache>
            </c:strRef>
          </c:tx>
          <c:spPr>
            <a:pattFill prst="pct50">
              <a:fgClr>
                <a:srgbClr val="FFFFFF"/>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グラフ!$B$5:$B$9</c:f>
              <c:strCache/>
            </c:strRef>
          </c:cat>
          <c:val>
            <c:numRef>
              <c:f>グラフ!$C$5:$C$9</c:f>
              <c:numCache/>
            </c:numRef>
          </c:val>
        </c:ser>
        <c:ser>
          <c:idx val="1"/>
          <c:order val="1"/>
          <c:tx>
            <c:strRef>
              <c:f>グラフ!$D$4</c:f>
              <c:strCache>
                <c:ptCount val="1"/>
                <c:pt idx="0">
                  <c:v>検挙</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グラフ!$B$5:$B$9</c:f>
              <c:strCache/>
            </c:strRef>
          </c:cat>
          <c:val>
            <c:numRef>
              <c:f>グラフ!$D$5:$D$9</c:f>
              <c:numCache/>
            </c:numRef>
          </c:val>
        </c:ser>
        <c:axId val="36677218"/>
        <c:axId val="61659507"/>
      </c:barChart>
      <c:catAx>
        <c:axId val="3667721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659507"/>
        <c:crosses val="autoZero"/>
        <c:auto val="1"/>
        <c:lblOffset val="100"/>
        <c:tickLblSkip val="1"/>
        <c:noMultiLvlLbl val="0"/>
      </c:catAx>
      <c:valAx>
        <c:axId val="61659507"/>
        <c:scaling>
          <c:orientation val="minMax"/>
        </c:scaling>
        <c:axPos val="l"/>
        <c:title>
          <c:tx>
            <c:rich>
              <a:bodyPr vert="horz" rot="0" anchor="ctr"/>
              <a:lstStyle/>
              <a:p>
                <a:pPr algn="ctr">
                  <a:defRPr/>
                </a:pPr>
                <a:r>
                  <a:rPr lang="en-US" cap="none" sz="900" b="0" i="0" u="none" baseline="0">
                    <a:solidFill>
                      <a:srgbClr val="000000"/>
                    </a:solidFill>
                  </a:rPr>
                  <a:t>（単位</a:t>
                </a:r>
                <a:r>
                  <a:rPr lang="en-US" cap="none" sz="900" b="0" i="0" u="none" baseline="0">
                    <a:solidFill>
                      <a:srgbClr val="000000"/>
                    </a:solidFill>
                  </a:rPr>
                  <a:t>:</a:t>
                </a:r>
                <a:r>
                  <a:rPr lang="en-US" cap="none" sz="900" b="0" i="0" u="none" baseline="0">
                    <a:solidFill>
                      <a:srgbClr val="000000"/>
                    </a:solidFill>
                  </a:rPr>
                  <a:t>件）</a:t>
                </a:r>
              </a:p>
            </c:rich>
          </c:tx>
          <c:layout>
            <c:manualLayout>
              <c:xMode val="factor"/>
              <c:yMode val="factor"/>
              <c:x val="0.01075"/>
              <c:y val="0.15375"/>
            </c:manualLayout>
          </c:layout>
          <c:overlay val="0"/>
          <c:spPr>
            <a:noFill/>
            <a:ln>
              <a:noFill/>
            </a:ln>
          </c:spPr>
        </c:title>
        <c:majorGridlines>
          <c:spPr>
            <a:ln w="3175">
              <a:solidFill>
                <a:srgbClr val="000000"/>
              </a:solidFill>
              <a:prstDash val="dash"/>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677218"/>
        <c:crossesAt val="1"/>
        <c:crossBetween val="between"/>
        <c:dispUnits/>
      </c:valAx>
      <c:spPr>
        <a:noFill/>
        <a:ln w="3175">
          <a:solidFill>
            <a:srgbClr val="000000"/>
          </a:solidFill>
        </a:ln>
      </c:spPr>
    </c:plotArea>
    <c:legend>
      <c:legendPos val="r"/>
      <c:layout>
        <c:manualLayout>
          <c:xMode val="edge"/>
          <c:yMode val="edge"/>
          <c:x val="0.902"/>
          <c:y val="0.2235"/>
          <c:w val="0.0845"/>
          <c:h val="0.150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4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交通事故（人身）発生件数と負傷者・死者数の推移</a:t>
            </a:r>
          </a:p>
        </c:rich>
      </c:tx>
      <c:layout>
        <c:manualLayout>
          <c:xMode val="factor"/>
          <c:yMode val="factor"/>
          <c:x val="0.0225"/>
          <c:y val="-0.00325"/>
        </c:manualLayout>
      </c:layout>
      <c:spPr>
        <a:noFill/>
        <a:ln>
          <a:noFill/>
        </a:ln>
      </c:spPr>
    </c:title>
    <c:plotArea>
      <c:layout>
        <c:manualLayout>
          <c:xMode val="edge"/>
          <c:yMode val="edge"/>
          <c:x val="0.03525"/>
          <c:y val="0.147"/>
          <c:w val="0.82775"/>
          <c:h val="0.853"/>
        </c:manualLayout>
      </c:layout>
      <c:barChart>
        <c:barDir val="col"/>
        <c:grouping val="clustered"/>
        <c:varyColors val="0"/>
        <c:ser>
          <c:idx val="1"/>
          <c:order val="0"/>
          <c:tx>
            <c:strRef>
              <c:f>グラフ!$C$19</c:f>
              <c:strCache>
                <c:ptCount val="1"/>
                <c:pt idx="0">
                  <c:v>発生件数</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グラフ!$B$20:$B$24</c:f>
              <c:strCache/>
            </c:strRef>
          </c:cat>
          <c:val>
            <c:numRef>
              <c:f>グラフ!$C$20:$C$24</c:f>
              <c:numCache/>
            </c:numRef>
          </c:val>
        </c:ser>
        <c:ser>
          <c:idx val="0"/>
          <c:order val="1"/>
          <c:tx>
            <c:strRef>
              <c:f>グラフ!$D$19</c:f>
              <c:strCache>
                <c:ptCount val="1"/>
                <c:pt idx="0">
                  <c:v>負傷者数</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グラフ!$B$20:$B$24</c:f>
              <c:strCache/>
            </c:strRef>
          </c:cat>
          <c:val>
            <c:numRef>
              <c:f>グラフ!$D$20:$D$24</c:f>
              <c:numCache/>
            </c:numRef>
          </c:val>
        </c:ser>
        <c:axId val="18064652"/>
        <c:axId val="28364141"/>
      </c:barChart>
      <c:lineChart>
        <c:grouping val="standard"/>
        <c:varyColors val="0"/>
        <c:ser>
          <c:idx val="2"/>
          <c:order val="2"/>
          <c:tx>
            <c:strRef>
              <c:f>グラフ!$E$19</c:f>
              <c:strCache>
                <c:ptCount val="1"/>
                <c:pt idx="0">
                  <c:v>死者数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グラフ!$B$20:$B$24</c:f>
              <c:strCache/>
            </c:strRef>
          </c:cat>
          <c:val>
            <c:numRef>
              <c:f>グラフ!$E$20:$E$24</c:f>
              <c:numCache/>
            </c:numRef>
          </c:val>
          <c:smooth val="0"/>
        </c:ser>
        <c:axId val="53950678"/>
        <c:axId val="15794055"/>
      </c:lineChart>
      <c:catAx>
        <c:axId val="180646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364141"/>
        <c:crosses val="autoZero"/>
        <c:auto val="0"/>
        <c:lblOffset val="100"/>
        <c:tickLblSkip val="1"/>
        <c:noMultiLvlLbl val="0"/>
      </c:catAx>
      <c:valAx>
        <c:axId val="28364141"/>
        <c:scaling>
          <c:orientation val="minMax"/>
        </c:scaling>
        <c:axPos val="l"/>
        <c:title>
          <c:tx>
            <c:rich>
              <a:bodyPr vert="horz" rot="0" anchor="ctr"/>
              <a:lstStyle/>
              <a:p>
                <a:pPr algn="ctr">
                  <a:defRPr/>
                </a:pPr>
                <a:r>
                  <a:rPr lang="en-US" cap="none" sz="900" b="0" i="0" u="none" baseline="0">
                    <a:solidFill>
                      <a:srgbClr val="000000"/>
                    </a:solidFill>
                  </a:rPr>
                  <a:t>（単位</a:t>
                </a:r>
                <a:r>
                  <a:rPr lang="en-US" cap="none" sz="900" b="0" i="0" u="none" baseline="0">
                    <a:solidFill>
                      <a:srgbClr val="000000"/>
                    </a:solidFill>
                  </a:rPr>
                  <a:t>:</a:t>
                </a:r>
                <a:r>
                  <a:rPr lang="en-US" cap="none" sz="900" b="0" i="0" u="none" baseline="0">
                    <a:solidFill>
                      <a:srgbClr val="000000"/>
                    </a:solidFill>
                  </a:rPr>
                  <a:t>件･人）</a:t>
                </a:r>
              </a:p>
            </c:rich>
          </c:tx>
          <c:layout>
            <c:manualLayout>
              <c:xMode val="factor"/>
              <c:yMode val="factor"/>
              <c:x val="0.0155"/>
              <c:y val="0.14525"/>
            </c:manualLayout>
          </c:layout>
          <c:overlay val="0"/>
          <c:spPr>
            <a:noFill/>
            <a:ln>
              <a:noFill/>
            </a:ln>
          </c:spPr>
        </c:title>
        <c:majorGridlines>
          <c:spPr>
            <a:ln w="3175">
              <a:solidFill>
                <a:srgbClr val="000000"/>
              </a:solidFill>
              <a:prstDash val="dash"/>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064652"/>
        <c:crossesAt val="1"/>
        <c:crossBetween val="between"/>
        <c:dispUnits/>
      </c:valAx>
      <c:catAx>
        <c:axId val="53950678"/>
        <c:scaling>
          <c:orientation val="minMax"/>
        </c:scaling>
        <c:axPos val="b"/>
        <c:delete val="1"/>
        <c:majorTickMark val="out"/>
        <c:minorTickMark val="none"/>
        <c:tickLblPos val="nextTo"/>
        <c:crossAx val="15794055"/>
        <c:crosses val="autoZero"/>
        <c:auto val="0"/>
        <c:lblOffset val="100"/>
        <c:tickLblSkip val="1"/>
        <c:noMultiLvlLbl val="0"/>
      </c:catAx>
      <c:valAx>
        <c:axId val="15794055"/>
        <c:scaling>
          <c:orientation val="minMax"/>
        </c:scaling>
        <c:axPos val="l"/>
        <c:title>
          <c:tx>
            <c:rich>
              <a:bodyPr vert="horz" rot="0" anchor="ctr"/>
              <a:lstStyle/>
              <a:p>
                <a:pPr algn="ctr">
                  <a:defRPr/>
                </a:pPr>
                <a:r>
                  <a:rPr lang="en-US" cap="none" sz="900" b="0" i="0" u="none" baseline="0">
                    <a:solidFill>
                      <a:srgbClr val="000000"/>
                    </a:solidFill>
                  </a:rPr>
                  <a:t>（単位</a:t>
                </a:r>
                <a:r>
                  <a:rPr lang="en-US" cap="none" sz="900" b="0" i="0" u="none" baseline="0">
                    <a:solidFill>
                      <a:srgbClr val="000000"/>
                    </a:solidFill>
                  </a:rPr>
                  <a:t>:</a:t>
                </a:r>
                <a:r>
                  <a:rPr lang="en-US" cap="none" sz="900" b="0" i="0" u="none" baseline="0">
                    <a:solidFill>
                      <a:srgbClr val="000000"/>
                    </a:solidFill>
                  </a:rPr>
                  <a:t>人 </a:t>
                </a:r>
                <a:r>
                  <a:rPr lang="en-US" cap="none" sz="900" b="0" i="0" u="none" baseline="0">
                    <a:solidFill>
                      <a:srgbClr val="000000"/>
                    </a:solidFill>
                  </a:rPr>
                  <a:t>(</a:t>
                </a:r>
                <a:r>
                  <a:rPr lang="en-US" cap="none" sz="900" b="0" i="0" u="none" baseline="0">
                    <a:solidFill>
                      <a:srgbClr val="000000"/>
                    </a:solidFill>
                  </a:rPr>
                  <a:t>死者</a:t>
                </a:r>
                <a:r>
                  <a:rPr lang="en-US" cap="none" sz="900" b="0" i="0" u="none" baseline="0">
                    <a:solidFill>
                      <a:srgbClr val="000000"/>
                    </a:solidFill>
                  </a:rPr>
                  <a:t>)</a:t>
                </a:r>
                <a:r>
                  <a:rPr lang="en-US" cap="none" sz="900" b="0" i="0" u="none" baseline="0">
                    <a:solidFill>
                      <a:srgbClr val="000000"/>
                    </a:solidFill>
                  </a:rPr>
                  <a:t>）</a:t>
                </a:r>
              </a:p>
            </c:rich>
          </c:tx>
          <c:layout>
            <c:manualLayout>
              <c:xMode val="factor"/>
              <c:yMode val="factor"/>
              <c:x val="0.24"/>
              <c:y val="0.141"/>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950678"/>
        <c:crosses val="max"/>
        <c:crossBetween val="between"/>
        <c:dispUnits/>
      </c:valAx>
      <c:spPr>
        <a:noFill/>
        <a:ln w="3175">
          <a:solidFill>
            <a:srgbClr val="000000"/>
          </a:solidFill>
        </a:ln>
      </c:spPr>
    </c:plotArea>
    <c:legend>
      <c:legendPos val="r"/>
      <c:legendEntry>
        <c:idx val="0"/>
        <c:txPr>
          <a:bodyPr vert="horz" rot="0"/>
          <a:lstStyle/>
          <a:p>
            <a:pPr>
              <a:defRPr lang="en-US" cap="none" sz="800" b="0" i="0" u="none" baseline="0">
                <a:solidFill>
                  <a:srgbClr val="000000"/>
                </a:solidFill>
              </a:defRPr>
            </a:pPr>
          </a:p>
        </c:txPr>
      </c:legendEntry>
      <c:legendEntry>
        <c:idx val="1"/>
        <c:txPr>
          <a:bodyPr vert="horz" rot="0"/>
          <a:lstStyle/>
          <a:p>
            <a:pPr>
              <a:defRPr lang="en-US" cap="none" sz="800" b="0" i="0" u="none" baseline="0">
                <a:solidFill>
                  <a:srgbClr val="000000"/>
                </a:solidFill>
              </a:defRPr>
            </a:pPr>
          </a:p>
        </c:txPr>
      </c:legendEntry>
      <c:legendEntry>
        <c:idx val="2"/>
        <c:txPr>
          <a:bodyPr vert="horz" rot="0"/>
          <a:lstStyle/>
          <a:p>
            <a:pPr>
              <a:defRPr lang="en-US" cap="none" sz="800" b="0" i="0" u="none" baseline="0">
                <a:solidFill>
                  <a:srgbClr val="000000"/>
                </a:solidFill>
              </a:defRPr>
            </a:pPr>
          </a:p>
        </c:txPr>
      </c:legendEntry>
      <c:layout>
        <c:manualLayout>
          <c:xMode val="edge"/>
          <c:yMode val="edge"/>
          <c:x val="0.863"/>
          <c:y val="0.31225"/>
          <c:w val="0.128"/>
          <c:h val="0.325"/>
        </c:manualLayout>
      </c:layout>
      <c:overlay val="0"/>
      <c:spPr>
        <a:noFill/>
        <a:ln w="12700">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火災発生件数と損害額</a:t>
            </a:r>
          </a:p>
        </c:rich>
      </c:tx>
      <c:layout>
        <c:manualLayout>
          <c:xMode val="factor"/>
          <c:yMode val="factor"/>
          <c:x val="-0.0015"/>
          <c:y val="0"/>
        </c:manualLayout>
      </c:layout>
      <c:spPr>
        <a:noFill/>
        <a:ln>
          <a:noFill/>
        </a:ln>
      </c:spPr>
    </c:title>
    <c:plotArea>
      <c:layout>
        <c:manualLayout>
          <c:xMode val="edge"/>
          <c:yMode val="edge"/>
          <c:x val="0.039"/>
          <c:y val="0.13975"/>
          <c:w val="0.8335"/>
          <c:h val="0.853"/>
        </c:manualLayout>
      </c:layout>
      <c:barChart>
        <c:barDir val="col"/>
        <c:grouping val="clustered"/>
        <c:varyColors val="0"/>
        <c:ser>
          <c:idx val="1"/>
          <c:order val="0"/>
          <c:tx>
            <c:strRef>
              <c:f>グラフ!$C$35</c:f>
              <c:strCache>
                <c:ptCount val="1"/>
                <c:pt idx="0">
                  <c:v>件数</c:v>
                </c:pt>
              </c:strCache>
            </c:strRef>
          </c:tx>
          <c:spPr>
            <a:pattFill prst="pct50">
              <a:fgClr>
                <a:srgbClr val="FFFFFF"/>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グラフ!$B$36:$B$40</c:f>
              <c:strCache/>
            </c:strRef>
          </c:cat>
          <c:val>
            <c:numRef>
              <c:f>グラフ!$C$36:$C$40</c:f>
              <c:numCache/>
            </c:numRef>
          </c:val>
        </c:ser>
        <c:axId val="7928768"/>
        <c:axId val="4250049"/>
      </c:barChart>
      <c:lineChart>
        <c:grouping val="standard"/>
        <c:varyColors val="0"/>
        <c:ser>
          <c:idx val="0"/>
          <c:order val="1"/>
          <c:tx>
            <c:strRef>
              <c:f>グラフ!$D$35</c:f>
              <c:strCache>
                <c:ptCount val="1"/>
                <c:pt idx="0">
                  <c:v>損害額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グラフ!$B$36:$B$40</c:f>
              <c:strCache/>
            </c:strRef>
          </c:cat>
          <c:val>
            <c:numRef>
              <c:f>グラフ!$D$36:$D$40</c:f>
              <c:numCache/>
            </c:numRef>
          </c:val>
          <c:smooth val="0"/>
        </c:ser>
        <c:axId val="38250442"/>
        <c:axId val="8709659"/>
      </c:lineChart>
      <c:catAx>
        <c:axId val="79287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50049"/>
        <c:crosses val="autoZero"/>
        <c:auto val="0"/>
        <c:lblOffset val="100"/>
        <c:tickLblSkip val="1"/>
        <c:noMultiLvlLbl val="0"/>
      </c:catAx>
      <c:valAx>
        <c:axId val="4250049"/>
        <c:scaling>
          <c:orientation val="minMax"/>
        </c:scaling>
        <c:axPos val="l"/>
        <c:title>
          <c:tx>
            <c:rich>
              <a:bodyPr vert="horz" rot="0" anchor="ctr"/>
              <a:lstStyle/>
              <a:p>
                <a:pPr algn="ctr">
                  <a:defRPr/>
                </a:pPr>
                <a:r>
                  <a:rPr lang="en-US" cap="none" sz="900" b="0" i="0" u="none" baseline="0">
                    <a:solidFill>
                      <a:srgbClr val="000000"/>
                    </a:solidFill>
                  </a:rPr>
                  <a:t>（単位</a:t>
                </a:r>
                <a:r>
                  <a:rPr lang="en-US" cap="none" sz="900" b="0" i="0" u="none" baseline="0">
                    <a:solidFill>
                      <a:srgbClr val="000000"/>
                    </a:solidFill>
                  </a:rPr>
                  <a:t>:</a:t>
                </a:r>
                <a:r>
                  <a:rPr lang="en-US" cap="none" sz="900" b="0" i="0" u="none" baseline="0">
                    <a:solidFill>
                      <a:srgbClr val="000000"/>
                    </a:solidFill>
                  </a:rPr>
                  <a:t>件）</a:t>
                </a:r>
              </a:p>
            </c:rich>
          </c:tx>
          <c:layout>
            <c:manualLayout>
              <c:xMode val="factor"/>
              <c:yMode val="factor"/>
              <c:x val="0.01"/>
              <c:y val="0.14375"/>
            </c:manualLayout>
          </c:layout>
          <c:overlay val="0"/>
          <c:spPr>
            <a:noFill/>
            <a:ln>
              <a:noFill/>
            </a:ln>
          </c:spPr>
        </c:title>
        <c:majorGridlines>
          <c:spPr>
            <a:ln w="3175">
              <a:solidFill>
                <a:srgbClr val="000000"/>
              </a:solidFill>
              <a:prstDash val="dash"/>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928768"/>
        <c:crossesAt val="1"/>
        <c:crossBetween val="between"/>
        <c:dispUnits/>
      </c:valAx>
      <c:catAx>
        <c:axId val="38250442"/>
        <c:scaling>
          <c:orientation val="minMax"/>
        </c:scaling>
        <c:axPos val="b"/>
        <c:delete val="1"/>
        <c:majorTickMark val="out"/>
        <c:minorTickMark val="none"/>
        <c:tickLblPos val="nextTo"/>
        <c:crossAx val="8709659"/>
        <c:crosses val="autoZero"/>
        <c:auto val="0"/>
        <c:lblOffset val="100"/>
        <c:tickLblSkip val="1"/>
        <c:noMultiLvlLbl val="0"/>
      </c:catAx>
      <c:valAx>
        <c:axId val="8709659"/>
        <c:scaling>
          <c:orientation val="minMax"/>
        </c:scaling>
        <c:axPos val="l"/>
        <c:title>
          <c:tx>
            <c:rich>
              <a:bodyPr vert="horz" rot="0" anchor="ctr"/>
              <a:lstStyle/>
              <a:p>
                <a:pPr algn="ctr">
                  <a:defRPr/>
                </a:pPr>
                <a:r>
                  <a:rPr lang="en-US" cap="none" sz="900" b="0" i="0" u="none" baseline="0">
                    <a:solidFill>
                      <a:srgbClr val="000000"/>
                    </a:solidFill>
                  </a:rPr>
                  <a:t>（単位</a:t>
                </a:r>
                <a:r>
                  <a:rPr lang="en-US" cap="none" sz="900" b="0" i="0" u="none" baseline="0">
                    <a:solidFill>
                      <a:srgbClr val="000000"/>
                    </a:solidFill>
                  </a:rPr>
                  <a:t>:</a:t>
                </a:r>
                <a:r>
                  <a:rPr lang="en-US" cap="none" sz="900" b="0" i="0" u="none" baseline="0">
                    <a:solidFill>
                      <a:srgbClr val="000000"/>
                    </a:solidFill>
                  </a:rPr>
                  <a:t>千円）</a:t>
                </a:r>
              </a:p>
            </c:rich>
          </c:tx>
          <c:layout>
            <c:manualLayout>
              <c:xMode val="factor"/>
              <c:yMode val="factor"/>
              <c:x val="0.23725"/>
              <c:y val="0.142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250442"/>
        <c:crosses val="max"/>
        <c:crossBetween val="between"/>
        <c:dispUnits/>
      </c:valAx>
      <c:spPr>
        <a:noFill/>
        <a:ln w="3175">
          <a:solidFill>
            <a:srgbClr val="000000"/>
          </a:solidFill>
        </a:ln>
      </c:spPr>
    </c:plotArea>
    <c:legend>
      <c:legendPos val="r"/>
      <c:layout>
        <c:manualLayout>
          <c:xMode val="edge"/>
          <c:yMode val="edge"/>
          <c:x val="0.8765"/>
          <c:y val="0.1605"/>
          <c:w val="0.122"/>
          <c:h val="0.133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xdr:row>
      <xdr:rowOff>57150</xdr:rowOff>
    </xdr:from>
    <xdr:to>
      <xdr:col>14</xdr:col>
      <xdr:colOff>438150</xdr:colOff>
      <xdr:row>18</xdr:row>
      <xdr:rowOff>0</xdr:rowOff>
    </xdr:to>
    <xdr:graphicFrame>
      <xdr:nvGraphicFramePr>
        <xdr:cNvPr id="1" name="Chart 1"/>
        <xdr:cNvGraphicFramePr/>
      </xdr:nvGraphicFramePr>
      <xdr:xfrm>
        <a:off x="542925" y="323850"/>
        <a:ext cx="6400800" cy="2590800"/>
      </xdr:xfrm>
      <a:graphic>
        <a:graphicData uri="http://schemas.openxmlformats.org/drawingml/2006/chart">
          <c:chart xmlns:c="http://schemas.openxmlformats.org/drawingml/2006/chart" r:id="rId1"/>
        </a:graphicData>
      </a:graphic>
    </xdr:graphicFrame>
    <xdr:clientData/>
  </xdr:twoCellAnchor>
  <xdr:twoCellAnchor>
    <xdr:from>
      <xdr:col>5</xdr:col>
      <xdr:colOff>209550</xdr:colOff>
      <xdr:row>19</xdr:row>
      <xdr:rowOff>85725</xdr:rowOff>
    </xdr:from>
    <xdr:to>
      <xdr:col>14</xdr:col>
      <xdr:colOff>447675</xdr:colOff>
      <xdr:row>37</xdr:row>
      <xdr:rowOff>57150</xdr:rowOff>
    </xdr:to>
    <xdr:graphicFrame>
      <xdr:nvGraphicFramePr>
        <xdr:cNvPr id="2" name="Chart 2"/>
        <xdr:cNvGraphicFramePr/>
      </xdr:nvGraphicFramePr>
      <xdr:xfrm>
        <a:off x="542925" y="3171825"/>
        <a:ext cx="6410325" cy="3076575"/>
      </xdr:xfrm>
      <a:graphic>
        <a:graphicData uri="http://schemas.openxmlformats.org/drawingml/2006/chart">
          <c:chart xmlns:c="http://schemas.openxmlformats.org/drawingml/2006/chart" r:id="rId2"/>
        </a:graphicData>
      </a:graphic>
    </xdr:graphicFrame>
    <xdr:clientData/>
  </xdr:twoCellAnchor>
  <xdr:twoCellAnchor>
    <xdr:from>
      <xdr:col>5</xdr:col>
      <xdr:colOff>228600</xdr:colOff>
      <xdr:row>39</xdr:row>
      <xdr:rowOff>0</xdr:rowOff>
    </xdr:from>
    <xdr:to>
      <xdr:col>14</xdr:col>
      <xdr:colOff>466725</xdr:colOff>
      <xdr:row>56</xdr:row>
      <xdr:rowOff>0</xdr:rowOff>
    </xdr:to>
    <xdr:graphicFrame>
      <xdr:nvGraphicFramePr>
        <xdr:cNvPr id="3" name="Chart 3"/>
        <xdr:cNvGraphicFramePr/>
      </xdr:nvGraphicFramePr>
      <xdr:xfrm>
        <a:off x="561975" y="6419850"/>
        <a:ext cx="6410325" cy="2933700"/>
      </xdr:xfrm>
      <a:graphic>
        <a:graphicData uri="http://schemas.openxmlformats.org/drawingml/2006/chart">
          <c:chart xmlns:c="http://schemas.openxmlformats.org/drawingml/2006/chart" r:id="rId3"/>
        </a:graphicData>
      </a:graphic>
    </xdr:graphicFrame>
    <xdr:clientData/>
  </xdr:twoCellAnchor>
  <xdr:oneCellAnchor>
    <xdr:from>
      <xdr:col>9</xdr:col>
      <xdr:colOff>571500</xdr:colOff>
      <xdr:row>17</xdr:row>
      <xdr:rowOff>104775</xdr:rowOff>
    </xdr:from>
    <xdr:ext cx="3352800" cy="247650"/>
    <xdr:sp>
      <xdr:nvSpPr>
        <xdr:cNvPr id="4" name="正方形/長方形 7"/>
        <xdr:cNvSpPr>
          <a:spLocks/>
        </xdr:cNvSpPr>
      </xdr:nvSpPr>
      <xdr:spPr>
        <a:xfrm>
          <a:off x="3648075" y="2905125"/>
          <a:ext cx="3352800" cy="247650"/>
        </a:xfrm>
        <a:prstGeom prst="rect">
          <a:avLst/>
        </a:prstGeom>
        <a:noFill/>
        <a:ln w="9525" cmpd="sng">
          <a:noFill/>
        </a:ln>
      </xdr:spPr>
      <xdr:txBody>
        <a:bodyPr vertOverflow="clip" wrap="square" lIns="91440" tIns="45720" rIns="91440" bIns="45720"/>
        <a:p>
          <a:pPr algn="ctr">
            <a:defRPr/>
          </a:pPr>
          <a:r>
            <a:rPr lang="en-US" cap="none" sz="1000" b="0" i="0" u="none" baseline="0">
              <a:solidFill>
                <a:srgbClr val="000000"/>
              </a:solidFill>
              <a:latin typeface="ＭＳ Ｐ明朝"/>
              <a:ea typeface="ＭＳ Ｐ明朝"/>
              <a:cs typeface="ＭＳ Ｐ明朝"/>
            </a:rPr>
            <a:t>P190, 191</a:t>
          </a:r>
          <a:r>
            <a:rPr lang="en-US" cap="none" sz="1000" b="0" i="0" u="none" baseline="0">
              <a:solidFill>
                <a:srgbClr val="000000"/>
              </a:solidFill>
              <a:latin typeface="ＭＳ Ｐ明朝"/>
              <a:ea typeface="ＭＳ Ｐ明朝"/>
              <a:cs typeface="ＭＳ Ｐ明朝"/>
            </a:rPr>
            <a:t>　１</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２．刑法犯罪種別認知状況　検挙状況　参照</a:t>
          </a:r>
        </a:p>
      </xdr:txBody>
    </xdr:sp>
    <xdr:clientData/>
  </xdr:oneCellAnchor>
  <xdr:oneCellAnchor>
    <xdr:from>
      <xdr:col>10</xdr:col>
      <xdr:colOff>647700</xdr:colOff>
      <xdr:row>37</xdr:row>
      <xdr:rowOff>28575</xdr:rowOff>
    </xdr:from>
    <xdr:ext cx="2514600" cy="171450"/>
    <xdr:sp>
      <xdr:nvSpPr>
        <xdr:cNvPr id="5" name="正方形/長方形 8"/>
        <xdr:cNvSpPr>
          <a:spLocks/>
        </xdr:cNvSpPr>
      </xdr:nvSpPr>
      <xdr:spPr>
        <a:xfrm>
          <a:off x="4410075" y="6219825"/>
          <a:ext cx="2514600" cy="171450"/>
        </a:xfrm>
        <a:prstGeom prst="rect">
          <a:avLst/>
        </a:prstGeom>
        <a:noFill/>
        <a:ln w="9525" cmpd="sng">
          <a:noFill/>
        </a:ln>
      </xdr:spPr>
      <xdr:txBody>
        <a:bodyPr vertOverflow="clip" wrap="square" lIns="91440" tIns="45720" rIns="91440" bIns="45720"/>
        <a:p>
          <a:pPr algn="ctr">
            <a:defRPr/>
          </a:pPr>
          <a:r>
            <a:rPr lang="en-US" cap="none" sz="1000" b="0" i="0" u="none" baseline="0">
              <a:solidFill>
                <a:srgbClr val="000000"/>
              </a:solidFill>
              <a:latin typeface="ＭＳ Ｐ明朝"/>
              <a:ea typeface="ＭＳ Ｐ明朝"/>
              <a:cs typeface="ＭＳ Ｐ明朝"/>
            </a:rPr>
            <a:t>P194</a:t>
          </a:r>
          <a:r>
            <a:rPr lang="en-US" cap="none" sz="1000" b="0" i="0" u="none" baseline="0">
              <a:solidFill>
                <a:srgbClr val="000000"/>
              </a:solidFill>
              <a:latin typeface="ＭＳ Ｐ明朝"/>
              <a:ea typeface="ＭＳ Ｐ明朝"/>
              <a:cs typeface="ＭＳ Ｐ明朝"/>
            </a:rPr>
            <a:t>　７．交通事故（人身）発生件数　参照</a:t>
          </a:r>
        </a:p>
      </xdr:txBody>
    </xdr:sp>
    <xdr:clientData/>
  </xdr:oneCellAnchor>
  <xdr:oneCellAnchor>
    <xdr:from>
      <xdr:col>11</xdr:col>
      <xdr:colOff>514350</xdr:colOff>
      <xdr:row>55</xdr:row>
      <xdr:rowOff>123825</xdr:rowOff>
    </xdr:from>
    <xdr:ext cx="2019300" cy="200025"/>
    <xdr:sp>
      <xdr:nvSpPr>
        <xdr:cNvPr id="6" name="正方形/長方形 9"/>
        <xdr:cNvSpPr>
          <a:spLocks/>
        </xdr:cNvSpPr>
      </xdr:nvSpPr>
      <xdr:spPr>
        <a:xfrm>
          <a:off x="4962525" y="9305925"/>
          <a:ext cx="2019300" cy="200025"/>
        </a:xfrm>
        <a:prstGeom prst="rect">
          <a:avLst/>
        </a:prstGeom>
        <a:noFill/>
        <a:ln w="9525" cmpd="sng">
          <a:noFill/>
        </a:ln>
      </xdr:spPr>
      <xdr:txBody>
        <a:bodyPr vertOverflow="clip" wrap="square" lIns="91440" tIns="45720" rIns="91440" bIns="45720"/>
        <a:p>
          <a:pPr algn="ctr">
            <a:defRPr/>
          </a:pPr>
          <a:r>
            <a:rPr lang="en-US" cap="none" sz="1000" b="0" i="0" u="none" baseline="0">
              <a:solidFill>
                <a:srgbClr val="000000"/>
              </a:solidFill>
              <a:latin typeface="ＭＳ Ｐ明朝"/>
              <a:ea typeface="ＭＳ Ｐ明朝"/>
              <a:cs typeface="ＭＳ Ｐ明朝"/>
            </a:rPr>
            <a:t>P196</a:t>
          </a:r>
          <a:r>
            <a:rPr lang="en-US" cap="none" sz="1000" b="0" i="0" u="none" baseline="0">
              <a:solidFill>
                <a:srgbClr val="000000"/>
              </a:solidFill>
              <a:latin typeface="ＭＳ Ｐ明朝"/>
              <a:ea typeface="ＭＳ Ｐ明朝"/>
              <a:cs typeface="ＭＳ Ｐ明朝"/>
            </a:rPr>
            <a:t>  8.</a:t>
          </a:r>
          <a:r>
            <a:rPr lang="en-US" cap="none" sz="1000" b="0" i="0" u="none" baseline="0">
              <a:solidFill>
                <a:srgbClr val="000000"/>
              </a:solidFill>
              <a:latin typeface="ＭＳ Ｐ明朝"/>
              <a:ea typeface="ＭＳ Ｐ明朝"/>
              <a:cs typeface="ＭＳ Ｐ明朝"/>
            </a:rPr>
            <a:t>種類別火災の状況　</a:t>
          </a:r>
          <a:r>
            <a:rPr lang="en-US" cap="none" sz="1000" b="0" i="0" u="none" baseline="0">
              <a:solidFill>
                <a:srgbClr val="000000"/>
              </a:solidFill>
              <a:latin typeface="ＭＳ Ｐ明朝"/>
              <a:ea typeface="ＭＳ Ｐ明朝"/>
              <a:cs typeface="ＭＳ Ｐ明朝"/>
            </a:rPr>
            <a:t>参照</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E40"/>
  <sheetViews>
    <sheetView tabSelected="1" zoomScaleSheetLayoutView="100" zoomScalePageLayoutView="0" workbookViewId="0" topLeftCell="A1">
      <selection activeCell="F2" sqref="F2"/>
    </sheetView>
  </sheetViews>
  <sheetFormatPr defaultColWidth="9.00390625" defaultRowHeight="13.5"/>
  <cols>
    <col min="1" max="5" width="0.875" style="88" customWidth="1"/>
  </cols>
  <sheetData>
    <row r="4" spans="2:4" ht="13.5">
      <c r="B4" s="89"/>
      <c r="C4" s="90" t="s">
        <v>160</v>
      </c>
      <c r="D4" s="90" t="s">
        <v>161</v>
      </c>
    </row>
    <row r="5" spans="2:4" ht="13.5">
      <c r="B5" s="89" t="str">
        <f>1!B7</f>
        <v>平成18年</v>
      </c>
      <c r="C5" s="91">
        <f>1!C7</f>
        <v>7271</v>
      </c>
      <c r="D5" s="91">
        <f>2!C7</f>
        <v>1317</v>
      </c>
    </row>
    <row r="6" spans="2:4" ht="13.5">
      <c r="B6" s="89">
        <f>1!B8</f>
        <v>19</v>
      </c>
      <c r="C6" s="91">
        <f>1!C8</f>
        <v>7173</v>
      </c>
      <c r="D6" s="91">
        <f>2!C8</f>
        <v>1121</v>
      </c>
    </row>
    <row r="7" spans="2:4" ht="13.5">
      <c r="B7" s="89">
        <f>1!B9</f>
        <v>20</v>
      </c>
      <c r="C7" s="91">
        <f>1!C9</f>
        <v>6770</v>
      </c>
      <c r="D7" s="91">
        <f>2!C9</f>
        <v>1155</v>
      </c>
    </row>
    <row r="8" spans="2:4" ht="13.5">
      <c r="B8" s="89">
        <f>1!B10</f>
        <v>21</v>
      </c>
      <c r="C8" s="91">
        <f>1!C10</f>
        <v>6861</v>
      </c>
      <c r="D8" s="91">
        <f>2!C10</f>
        <v>1110</v>
      </c>
    </row>
    <row r="9" spans="2:4" ht="13.5">
      <c r="B9" s="89">
        <f>1!B11</f>
        <v>22</v>
      </c>
      <c r="C9" s="91">
        <f>1!C11</f>
        <v>6779</v>
      </c>
      <c r="D9" s="91">
        <f>2!C11</f>
        <v>689</v>
      </c>
    </row>
    <row r="17" ht="13.5">
      <c r="A17" s="106"/>
    </row>
    <row r="18" ht="9">
      <c r="A18" s="106"/>
    </row>
    <row r="19" spans="1:5" ht="13.5">
      <c r="A19" s="106"/>
      <c r="B19" s="92"/>
      <c r="C19" s="93" t="s">
        <v>154</v>
      </c>
      <c r="D19" s="93" t="s">
        <v>155</v>
      </c>
      <c r="E19" s="93" t="s">
        <v>158</v>
      </c>
    </row>
    <row r="20" spans="1:5" ht="13.5">
      <c r="A20" s="106"/>
      <c r="B20" s="93" t="s">
        <v>157</v>
      </c>
      <c r="C20" s="94">
        <v>2983</v>
      </c>
      <c r="D20" s="94">
        <v>3672</v>
      </c>
      <c r="E20" s="94">
        <v>16</v>
      </c>
    </row>
    <row r="21" spans="1:5" ht="13.5">
      <c r="A21" s="106"/>
      <c r="B21" s="93">
        <f>B6+1</f>
        <v>20</v>
      </c>
      <c r="C21" s="94">
        <v>2695</v>
      </c>
      <c r="D21" s="94">
        <v>3095</v>
      </c>
      <c r="E21" s="94">
        <v>13</v>
      </c>
    </row>
    <row r="22" spans="1:5" ht="13.5">
      <c r="A22" s="106"/>
      <c r="B22" s="93">
        <f>B7+1</f>
        <v>21</v>
      </c>
      <c r="C22" s="95">
        <f>５～７!C36</f>
        <v>2457</v>
      </c>
      <c r="D22" s="95">
        <f>５～７!C38</f>
        <v>2813</v>
      </c>
      <c r="E22" s="92">
        <f>５～７!C37</f>
        <v>11</v>
      </c>
    </row>
    <row r="23" spans="1:5" ht="13.5">
      <c r="A23" s="106"/>
      <c r="B23" s="93">
        <f>B8+1</f>
        <v>22</v>
      </c>
      <c r="C23" s="95">
        <f>５～７!E36</f>
        <v>2231</v>
      </c>
      <c r="D23" s="95">
        <f>５～７!E38</f>
        <v>2560</v>
      </c>
      <c r="E23" s="92">
        <f>５～７!E37</f>
        <v>8</v>
      </c>
    </row>
    <row r="24" spans="1:5" ht="13.5">
      <c r="A24" s="106"/>
      <c r="B24" s="93">
        <f>B9+1</f>
        <v>23</v>
      </c>
      <c r="C24" s="94">
        <f>５～７!I36</f>
        <v>2109</v>
      </c>
      <c r="D24" s="94">
        <f>５～７!I38</f>
        <v>2418</v>
      </c>
      <c r="E24" s="94">
        <f>５～７!I37</f>
        <v>5</v>
      </c>
    </row>
    <row r="25" ht="13.5">
      <c r="A25" s="106"/>
    </row>
    <row r="26" ht="13.5">
      <c r="A26" s="106"/>
    </row>
    <row r="27" ht="13.5">
      <c r="C27" s="96"/>
    </row>
    <row r="34" ht="14.25" thickBot="1"/>
    <row r="35" spans="2:4" ht="14.25" thickTop="1">
      <c r="B35" s="97"/>
      <c r="C35" s="98" t="s">
        <v>162</v>
      </c>
      <c r="D35" s="99" t="s">
        <v>73</v>
      </c>
    </row>
    <row r="36" spans="2:4" ht="13.5">
      <c r="B36" s="100" t="str">
        <f>B5</f>
        <v>平成18年</v>
      </c>
      <c r="C36" s="92">
        <f>８～11!C7</f>
        <v>146</v>
      </c>
      <c r="D36" s="101">
        <f>８～11!K7</f>
        <v>140910</v>
      </c>
    </row>
    <row r="37" spans="2:4" ht="13.5">
      <c r="B37" s="102">
        <f>B6</f>
        <v>19</v>
      </c>
      <c r="C37" s="92">
        <f>８～11!C8</f>
        <v>148</v>
      </c>
      <c r="D37" s="101">
        <f>８～11!K8</f>
        <v>441917</v>
      </c>
    </row>
    <row r="38" spans="2:4" ht="9">
      <c r="B38" s="102">
        <f>B7</f>
        <v>20</v>
      </c>
      <c r="C38" s="92">
        <f>８～11!C9</f>
        <v>144</v>
      </c>
      <c r="D38" s="101">
        <f>８～11!K9</f>
        <v>185225</v>
      </c>
    </row>
    <row r="39" spans="2:4" ht="9">
      <c r="B39" s="102">
        <f>B8</f>
        <v>21</v>
      </c>
      <c r="C39" s="92">
        <f>８～11!C10</f>
        <v>159</v>
      </c>
      <c r="D39" s="101">
        <f>８～11!K10</f>
        <v>79927</v>
      </c>
    </row>
    <row r="40" spans="2:4" ht="14.25" thickBot="1">
      <c r="B40" s="103">
        <f>B9</f>
        <v>22</v>
      </c>
      <c r="C40" s="104">
        <f>８～11!C11</f>
        <v>143</v>
      </c>
      <c r="D40" s="105">
        <f>８～11!K11</f>
        <v>57585</v>
      </c>
    </row>
    <row r="41" ht="14.25" thickTop="1"/>
    <row r="57" ht="9"/>
  </sheetData>
  <sheetProtection/>
  <mergeCells count="1">
    <mergeCell ref="A17:A26"/>
  </mergeCells>
  <printOptions horizontalCentered="1" vertic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K13"/>
  <sheetViews>
    <sheetView zoomScale="70" zoomScaleNormal="70" zoomScalePageLayoutView="0" workbookViewId="0" topLeftCell="A1">
      <selection activeCell="A1" sqref="A1"/>
    </sheetView>
  </sheetViews>
  <sheetFormatPr defaultColWidth="9.00390625" defaultRowHeight="13.5"/>
  <cols>
    <col min="1" max="1" width="2.625" style="53" customWidth="1"/>
    <col min="2" max="2" width="11.625" style="53" customWidth="1"/>
    <col min="3" max="6" width="9.875" style="53" customWidth="1"/>
    <col min="7" max="7" width="10.25390625" style="53" customWidth="1"/>
    <col min="8" max="10" width="9.875" style="53" customWidth="1"/>
    <col min="11" max="16384" width="9.00390625" style="53" customWidth="1"/>
  </cols>
  <sheetData>
    <row r="1" ht="13.5">
      <c r="D1" s="54"/>
    </row>
    <row r="2" ht="18.75">
      <c r="B2" s="1" t="s">
        <v>163</v>
      </c>
    </row>
    <row r="3" ht="18" customHeight="1">
      <c r="B3" s="12" t="s">
        <v>24</v>
      </c>
    </row>
    <row r="4" spans="2:11" ht="18" customHeight="1">
      <c r="B4" s="112" t="s">
        <v>58</v>
      </c>
      <c r="C4" s="115" t="s">
        <v>31</v>
      </c>
      <c r="D4" s="116" t="s">
        <v>145</v>
      </c>
      <c r="E4" s="116" t="s">
        <v>146</v>
      </c>
      <c r="F4" s="116" t="s">
        <v>147</v>
      </c>
      <c r="G4" s="118" t="s">
        <v>151</v>
      </c>
      <c r="H4" s="63"/>
      <c r="I4" s="107"/>
      <c r="J4" s="107"/>
      <c r="K4" s="55"/>
    </row>
    <row r="5" spans="2:11" ht="18" customHeight="1">
      <c r="B5" s="113"/>
      <c r="C5" s="108"/>
      <c r="D5" s="117"/>
      <c r="E5" s="117"/>
      <c r="F5" s="117"/>
      <c r="G5" s="119"/>
      <c r="H5" s="65" t="s">
        <v>148</v>
      </c>
      <c r="I5" s="108" t="s">
        <v>149</v>
      </c>
      <c r="J5" s="110" t="s">
        <v>150</v>
      </c>
      <c r="K5" s="55"/>
    </row>
    <row r="6" spans="2:11" ht="18" customHeight="1">
      <c r="B6" s="114"/>
      <c r="C6" s="109"/>
      <c r="D6" s="111"/>
      <c r="E6" s="111"/>
      <c r="F6" s="111"/>
      <c r="G6" s="120"/>
      <c r="H6" s="66"/>
      <c r="I6" s="109"/>
      <c r="J6" s="111"/>
      <c r="K6" s="55"/>
    </row>
    <row r="7" spans="2:11" s="56" customFormat="1" ht="58.5" customHeight="1">
      <c r="B7" s="64" t="s">
        <v>164</v>
      </c>
      <c r="C7" s="67">
        <v>7271</v>
      </c>
      <c r="D7" s="67">
        <v>39</v>
      </c>
      <c r="E7" s="67">
        <v>203</v>
      </c>
      <c r="F7" s="67">
        <v>234</v>
      </c>
      <c r="G7" s="67">
        <v>1084</v>
      </c>
      <c r="H7" s="67">
        <v>5711</v>
      </c>
      <c r="I7" s="67">
        <v>552</v>
      </c>
      <c r="J7" s="67">
        <v>5159</v>
      </c>
      <c r="K7" s="57"/>
    </row>
    <row r="8" spans="2:11" s="56" customFormat="1" ht="58.5" customHeight="1">
      <c r="B8" s="68">
        <v>19</v>
      </c>
      <c r="C8" s="67">
        <v>7173</v>
      </c>
      <c r="D8" s="67">
        <v>39</v>
      </c>
      <c r="E8" s="69">
        <v>169</v>
      </c>
      <c r="F8" s="69">
        <v>200</v>
      </c>
      <c r="G8" s="69">
        <v>1054</v>
      </c>
      <c r="H8" s="69">
        <v>5711</v>
      </c>
      <c r="I8" s="69">
        <v>565</v>
      </c>
      <c r="J8" s="69">
        <v>5146</v>
      </c>
      <c r="K8" s="57"/>
    </row>
    <row r="9" spans="2:11" s="56" customFormat="1" ht="58.5" customHeight="1">
      <c r="B9" s="68">
        <v>20</v>
      </c>
      <c r="C9" s="67">
        <v>6770</v>
      </c>
      <c r="D9" s="67">
        <v>31</v>
      </c>
      <c r="E9" s="69">
        <v>157</v>
      </c>
      <c r="F9" s="69">
        <v>154</v>
      </c>
      <c r="G9" s="69">
        <v>997</v>
      </c>
      <c r="H9" s="69">
        <v>5431</v>
      </c>
      <c r="I9" s="69">
        <v>533</v>
      </c>
      <c r="J9" s="69">
        <v>4898</v>
      </c>
      <c r="K9" s="57"/>
    </row>
    <row r="10" spans="2:11" s="56" customFormat="1" ht="58.5" customHeight="1">
      <c r="B10" s="68">
        <v>21</v>
      </c>
      <c r="C10" s="67">
        <v>6861</v>
      </c>
      <c r="D10" s="67">
        <v>27</v>
      </c>
      <c r="E10" s="69">
        <v>123</v>
      </c>
      <c r="F10" s="69">
        <v>126</v>
      </c>
      <c r="G10" s="69">
        <v>1064</v>
      </c>
      <c r="H10" s="69">
        <v>5521</v>
      </c>
      <c r="I10" s="69">
        <v>451</v>
      </c>
      <c r="J10" s="69">
        <v>5070</v>
      </c>
      <c r="K10" s="57"/>
    </row>
    <row r="11" spans="2:11" s="58" customFormat="1" ht="58.5" customHeight="1">
      <c r="B11" s="78">
        <v>22</v>
      </c>
      <c r="C11" s="60">
        <v>6779</v>
      </c>
      <c r="D11" s="60">
        <v>32</v>
      </c>
      <c r="E11" s="61">
        <v>104</v>
      </c>
      <c r="F11" s="61">
        <v>76</v>
      </c>
      <c r="G11" s="61">
        <v>1168</v>
      </c>
      <c r="H11" s="61">
        <v>5399</v>
      </c>
      <c r="I11" s="61">
        <v>333</v>
      </c>
      <c r="J11" s="61">
        <v>5066</v>
      </c>
      <c r="K11" s="59"/>
    </row>
    <row r="12" spans="2:10" ht="17.25" customHeight="1">
      <c r="B12" s="12" t="s">
        <v>165</v>
      </c>
      <c r="C12" s="8"/>
      <c r="D12" s="8"/>
      <c r="E12" s="8"/>
      <c r="F12" s="8"/>
      <c r="G12" s="8"/>
      <c r="H12" s="8"/>
      <c r="I12" s="8"/>
      <c r="J12" s="8"/>
    </row>
    <row r="13" ht="15.75" customHeight="1">
      <c r="B13" s="12" t="s">
        <v>166</v>
      </c>
    </row>
    <row r="14" ht="15.75" customHeight="1"/>
  </sheetData>
  <sheetProtection/>
  <mergeCells count="9">
    <mergeCell ref="I4:J4"/>
    <mergeCell ref="I5:I6"/>
    <mergeCell ref="J5:J6"/>
    <mergeCell ref="B4:B6"/>
    <mergeCell ref="C4:C6"/>
    <mergeCell ref="D4:D6"/>
    <mergeCell ref="E4:E6"/>
    <mergeCell ref="F4:F6"/>
    <mergeCell ref="G4:G6"/>
  </mergeCells>
  <printOptions/>
  <pageMargins left="0.2" right="0.22"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13"/>
  <sheetViews>
    <sheetView zoomScale="70" zoomScaleNormal="70" zoomScalePageLayoutView="0" workbookViewId="0" topLeftCell="A1">
      <selection activeCell="A1" sqref="A1"/>
    </sheetView>
  </sheetViews>
  <sheetFormatPr defaultColWidth="9.00390625" defaultRowHeight="13.5"/>
  <cols>
    <col min="1" max="1" width="2.625" style="53" customWidth="1"/>
    <col min="2" max="2" width="11.625" style="53" customWidth="1"/>
    <col min="3" max="6" width="9.875" style="53" customWidth="1"/>
    <col min="7" max="7" width="10.25390625" style="53" customWidth="1"/>
    <col min="8" max="10" width="9.875" style="53" customWidth="1"/>
    <col min="11" max="16384" width="9.00390625" style="53" customWidth="1"/>
  </cols>
  <sheetData>
    <row r="1" ht="13.5">
      <c r="D1" s="54"/>
    </row>
    <row r="2" spans="2:11" ht="18.75">
      <c r="B2" s="1" t="s">
        <v>206</v>
      </c>
      <c r="C2" s="11"/>
      <c r="D2" s="11"/>
      <c r="E2" s="11"/>
      <c r="F2" s="11"/>
      <c r="G2" s="11"/>
      <c r="H2" s="11"/>
      <c r="I2" s="11"/>
      <c r="J2" s="11"/>
      <c r="K2" s="11"/>
    </row>
    <row r="3" spans="2:11" ht="18" customHeight="1">
      <c r="B3" s="11" t="s">
        <v>24</v>
      </c>
      <c r="C3" s="11"/>
      <c r="D3" s="11"/>
      <c r="E3" s="11"/>
      <c r="F3" s="11"/>
      <c r="G3" s="11"/>
      <c r="H3" s="11"/>
      <c r="I3" s="11"/>
      <c r="J3" s="11"/>
      <c r="K3" s="11"/>
    </row>
    <row r="4" spans="2:11" ht="18" customHeight="1">
      <c r="B4" s="126" t="s">
        <v>58</v>
      </c>
      <c r="C4" s="129" t="s">
        <v>31</v>
      </c>
      <c r="D4" s="130" t="s">
        <v>145</v>
      </c>
      <c r="E4" s="130" t="s">
        <v>146</v>
      </c>
      <c r="F4" s="130" t="s">
        <v>147</v>
      </c>
      <c r="G4" s="132" t="s">
        <v>151</v>
      </c>
      <c r="H4" s="70"/>
      <c r="I4" s="121"/>
      <c r="J4" s="121"/>
      <c r="K4" s="71"/>
    </row>
    <row r="5" spans="2:11" ht="18" customHeight="1">
      <c r="B5" s="127"/>
      <c r="C5" s="122"/>
      <c r="D5" s="131"/>
      <c r="E5" s="131"/>
      <c r="F5" s="131"/>
      <c r="G5" s="133"/>
      <c r="H5" s="72" t="s">
        <v>148</v>
      </c>
      <c r="I5" s="122" t="s">
        <v>149</v>
      </c>
      <c r="J5" s="124" t="s">
        <v>150</v>
      </c>
      <c r="K5" s="71"/>
    </row>
    <row r="6" spans="2:11" ht="18" customHeight="1">
      <c r="B6" s="128"/>
      <c r="C6" s="123"/>
      <c r="D6" s="125"/>
      <c r="E6" s="125"/>
      <c r="F6" s="125"/>
      <c r="G6" s="134"/>
      <c r="H6" s="73"/>
      <c r="I6" s="123"/>
      <c r="J6" s="125"/>
      <c r="K6" s="71"/>
    </row>
    <row r="7" spans="2:11" s="56" customFormat="1" ht="58.5" customHeight="1">
      <c r="B7" s="62" t="s">
        <v>164</v>
      </c>
      <c r="C7" s="74">
        <v>1317</v>
      </c>
      <c r="D7" s="74">
        <v>20</v>
      </c>
      <c r="E7" s="74">
        <v>96</v>
      </c>
      <c r="F7" s="74">
        <v>34</v>
      </c>
      <c r="G7" s="74">
        <v>371</v>
      </c>
      <c r="H7" s="74">
        <v>796</v>
      </c>
      <c r="I7" s="74">
        <v>282</v>
      </c>
      <c r="J7" s="74">
        <v>514</v>
      </c>
      <c r="K7" s="75"/>
    </row>
    <row r="8" spans="2:11" s="56" customFormat="1" ht="58.5" customHeight="1">
      <c r="B8" s="76">
        <v>19</v>
      </c>
      <c r="C8" s="74">
        <v>1121</v>
      </c>
      <c r="D8" s="74">
        <v>17</v>
      </c>
      <c r="E8" s="77">
        <v>79</v>
      </c>
      <c r="F8" s="77">
        <v>27</v>
      </c>
      <c r="G8" s="77">
        <v>310</v>
      </c>
      <c r="H8" s="77">
        <v>688</v>
      </c>
      <c r="I8" s="77">
        <v>89</v>
      </c>
      <c r="J8" s="77">
        <v>599</v>
      </c>
      <c r="K8" s="75"/>
    </row>
    <row r="9" spans="2:11" s="56" customFormat="1" ht="58.5" customHeight="1">
      <c r="B9" s="76">
        <v>20</v>
      </c>
      <c r="C9" s="74">
        <v>1155</v>
      </c>
      <c r="D9" s="74">
        <v>26</v>
      </c>
      <c r="E9" s="77">
        <v>99</v>
      </c>
      <c r="F9" s="77">
        <v>35</v>
      </c>
      <c r="G9" s="77">
        <v>287</v>
      </c>
      <c r="H9" s="77">
        <v>708</v>
      </c>
      <c r="I9" s="77">
        <v>163</v>
      </c>
      <c r="J9" s="77">
        <v>545</v>
      </c>
      <c r="K9" s="75"/>
    </row>
    <row r="10" spans="2:11" s="56" customFormat="1" ht="58.5" customHeight="1">
      <c r="B10" s="76">
        <v>21</v>
      </c>
      <c r="C10" s="74">
        <v>1110</v>
      </c>
      <c r="D10" s="74">
        <v>18</v>
      </c>
      <c r="E10" s="77">
        <v>95</v>
      </c>
      <c r="F10" s="77">
        <v>58</v>
      </c>
      <c r="G10" s="77">
        <v>245</v>
      </c>
      <c r="H10" s="77">
        <v>694</v>
      </c>
      <c r="I10" s="77">
        <v>113</v>
      </c>
      <c r="J10" s="77">
        <v>581</v>
      </c>
      <c r="K10" s="75"/>
    </row>
    <row r="11" spans="2:11" s="58" customFormat="1" ht="58.5" customHeight="1">
      <c r="B11" s="78">
        <v>22</v>
      </c>
      <c r="C11" s="60">
        <v>689</v>
      </c>
      <c r="D11" s="60">
        <v>15</v>
      </c>
      <c r="E11" s="61">
        <v>64</v>
      </c>
      <c r="F11" s="61">
        <v>18</v>
      </c>
      <c r="G11" s="61">
        <v>157</v>
      </c>
      <c r="H11" s="61">
        <v>435</v>
      </c>
      <c r="I11" s="61">
        <v>100</v>
      </c>
      <c r="J11" s="61">
        <v>335</v>
      </c>
      <c r="K11" s="59"/>
    </row>
    <row r="12" spans="2:10" ht="17.25" customHeight="1">
      <c r="B12" s="12" t="s">
        <v>165</v>
      </c>
      <c r="C12" s="8"/>
      <c r="D12" s="8"/>
      <c r="E12" s="8"/>
      <c r="F12" s="8"/>
      <c r="G12" s="8"/>
      <c r="H12" s="8"/>
      <c r="I12" s="8"/>
      <c r="J12" s="8"/>
    </row>
    <row r="13" ht="15.75" customHeight="1">
      <c r="B13" s="12" t="s">
        <v>166</v>
      </c>
    </row>
    <row r="14" ht="15.75" customHeight="1"/>
  </sheetData>
  <sheetProtection/>
  <mergeCells count="9">
    <mergeCell ref="I4:J4"/>
    <mergeCell ref="I5:I6"/>
    <mergeCell ref="J5:J6"/>
    <mergeCell ref="B4:B6"/>
    <mergeCell ref="C4:C6"/>
    <mergeCell ref="D4:D6"/>
    <mergeCell ref="E4:E6"/>
    <mergeCell ref="F4:F6"/>
    <mergeCell ref="G4:G6"/>
  </mergeCells>
  <printOptions/>
  <pageMargins left="0.2" right="0.21"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W31"/>
  <sheetViews>
    <sheetView zoomScale="70" zoomScaleNormal="70" zoomScaleSheetLayoutView="100" workbookViewId="0" topLeftCell="A1">
      <selection activeCell="A1" sqref="A1"/>
    </sheetView>
  </sheetViews>
  <sheetFormatPr defaultColWidth="9.00390625" defaultRowHeight="13.5"/>
  <cols>
    <col min="1" max="1" width="2.625" style="11" customWidth="1"/>
    <col min="2" max="2" width="3.125" style="11" customWidth="1"/>
    <col min="3" max="4" width="1.25" style="11" customWidth="1"/>
    <col min="5" max="5" width="4.625" style="11" customWidth="1"/>
    <col min="6" max="7" width="1.625" style="11" customWidth="1"/>
    <col min="8" max="8" width="11.625" style="11" customWidth="1"/>
    <col min="9" max="9" width="0.875" style="11" customWidth="1"/>
    <col min="10" max="15" width="11.00390625" style="11" customWidth="1"/>
    <col min="16" max="23" width="11.125" style="11" customWidth="1"/>
    <col min="24" max="16384" width="9.00390625" style="11" customWidth="1"/>
  </cols>
  <sheetData>
    <row r="2" ht="18.75">
      <c r="B2" s="1" t="s">
        <v>197</v>
      </c>
    </row>
    <row r="3" ht="18" customHeight="1">
      <c r="B3" s="11" t="s">
        <v>24</v>
      </c>
    </row>
    <row r="4" spans="2:23" ht="21.75" customHeight="1">
      <c r="B4" s="151" t="s">
        <v>25</v>
      </c>
      <c r="C4" s="151"/>
      <c r="D4" s="151"/>
      <c r="E4" s="151"/>
      <c r="F4" s="151"/>
      <c r="G4" s="151"/>
      <c r="H4" s="151"/>
      <c r="I4" s="126"/>
      <c r="J4" s="141" t="s">
        <v>26</v>
      </c>
      <c r="K4" s="141"/>
      <c r="L4" s="141"/>
      <c r="M4" s="13" t="s">
        <v>27</v>
      </c>
      <c r="N4" s="136" t="s">
        <v>28</v>
      </c>
      <c r="O4" s="126"/>
      <c r="P4" s="141" t="s">
        <v>29</v>
      </c>
      <c r="Q4" s="141"/>
      <c r="R4" s="141"/>
      <c r="S4" s="141"/>
      <c r="T4" s="141"/>
      <c r="U4" s="141"/>
      <c r="V4" s="141"/>
      <c r="W4" s="136" t="s">
        <v>30</v>
      </c>
    </row>
    <row r="5" spans="2:23" ht="18" customHeight="1">
      <c r="B5" s="157"/>
      <c r="C5" s="157"/>
      <c r="D5" s="157"/>
      <c r="E5" s="157"/>
      <c r="F5" s="157"/>
      <c r="G5" s="157"/>
      <c r="H5" s="157"/>
      <c r="I5" s="127"/>
      <c r="J5" s="139" t="s">
        <v>31</v>
      </c>
      <c r="K5" s="139" t="s">
        <v>32</v>
      </c>
      <c r="L5" s="139" t="s">
        <v>33</v>
      </c>
      <c r="M5" s="139" t="s">
        <v>31</v>
      </c>
      <c r="N5" s="137"/>
      <c r="O5" s="127"/>
      <c r="P5" s="142" t="s">
        <v>152</v>
      </c>
      <c r="Q5" s="143"/>
      <c r="R5" s="143"/>
      <c r="S5" s="143"/>
      <c r="T5" s="144"/>
      <c r="U5" s="139" t="s">
        <v>34</v>
      </c>
      <c r="V5" s="139" t="s">
        <v>35</v>
      </c>
      <c r="W5" s="137"/>
    </row>
    <row r="6" spans="2:23" ht="18" customHeight="1">
      <c r="B6" s="145"/>
      <c r="C6" s="145"/>
      <c r="D6" s="145"/>
      <c r="E6" s="145"/>
      <c r="F6" s="145"/>
      <c r="G6" s="145"/>
      <c r="H6" s="145"/>
      <c r="I6" s="128"/>
      <c r="J6" s="140"/>
      <c r="K6" s="140"/>
      <c r="L6" s="140"/>
      <c r="M6" s="140"/>
      <c r="N6" s="138"/>
      <c r="O6" s="128"/>
      <c r="P6" s="138"/>
      <c r="Q6" s="145"/>
      <c r="R6" s="145"/>
      <c r="S6" s="145"/>
      <c r="T6" s="128"/>
      <c r="U6" s="140"/>
      <c r="V6" s="140"/>
      <c r="W6" s="138"/>
    </row>
    <row r="7" spans="2:23" ht="36" customHeight="1">
      <c r="B7" s="163" t="s">
        <v>164</v>
      </c>
      <c r="C7" s="163"/>
      <c r="D7" s="163"/>
      <c r="E7" s="163"/>
      <c r="F7" s="163"/>
      <c r="G7" s="163"/>
      <c r="H7" s="163"/>
      <c r="I7" s="164"/>
      <c r="J7" s="19">
        <v>1425</v>
      </c>
      <c r="K7" s="19" t="s">
        <v>168</v>
      </c>
      <c r="L7" s="19">
        <v>1425</v>
      </c>
      <c r="M7" s="19">
        <v>1419</v>
      </c>
      <c r="N7" s="146">
        <v>1077</v>
      </c>
      <c r="O7" s="146"/>
      <c r="P7" s="146">
        <v>237</v>
      </c>
      <c r="Q7" s="146"/>
      <c r="R7" s="146"/>
      <c r="S7" s="146"/>
      <c r="T7" s="146"/>
      <c r="U7" s="19">
        <v>1</v>
      </c>
      <c r="V7" s="19">
        <v>104</v>
      </c>
      <c r="W7" s="19">
        <v>6</v>
      </c>
    </row>
    <row r="8" spans="2:23" ht="36" customHeight="1">
      <c r="B8" s="165">
        <v>19</v>
      </c>
      <c r="C8" s="165"/>
      <c r="D8" s="165"/>
      <c r="E8" s="165"/>
      <c r="F8" s="165"/>
      <c r="G8" s="165"/>
      <c r="H8" s="165"/>
      <c r="I8" s="166"/>
      <c r="J8" s="19">
        <v>1927</v>
      </c>
      <c r="K8" s="19">
        <v>6</v>
      </c>
      <c r="L8" s="19">
        <v>1921</v>
      </c>
      <c r="M8" s="19">
        <v>1834</v>
      </c>
      <c r="N8" s="147">
        <v>866</v>
      </c>
      <c r="O8" s="147"/>
      <c r="P8" s="147">
        <v>566</v>
      </c>
      <c r="Q8" s="147"/>
      <c r="R8" s="147"/>
      <c r="S8" s="147"/>
      <c r="T8" s="147"/>
      <c r="U8" s="19">
        <v>6</v>
      </c>
      <c r="V8" s="19">
        <v>396</v>
      </c>
      <c r="W8" s="19">
        <v>93</v>
      </c>
    </row>
    <row r="9" spans="2:23" ht="36" customHeight="1">
      <c r="B9" s="165">
        <v>20</v>
      </c>
      <c r="C9" s="165"/>
      <c r="D9" s="165"/>
      <c r="E9" s="165"/>
      <c r="F9" s="165"/>
      <c r="G9" s="165"/>
      <c r="H9" s="165"/>
      <c r="I9" s="166"/>
      <c r="J9" s="19">
        <v>2511</v>
      </c>
      <c r="K9" s="19">
        <v>93</v>
      </c>
      <c r="L9" s="19">
        <v>2418</v>
      </c>
      <c r="M9" s="19">
        <v>2402</v>
      </c>
      <c r="N9" s="147">
        <v>972</v>
      </c>
      <c r="O9" s="147"/>
      <c r="P9" s="147">
        <v>904</v>
      </c>
      <c r="Q9" s="147"/>
      <c r="R9" s="147"/>
      <c r="S9" s="147"/>
      <c r="T9" s="147"/>
      <c r="U9" s="19">
        <v>4</v>
      </c>
      <c r="V9" s="19">
        <v>522</v>
      </c>
      <c r="W9" s="19">
        <v>109</v>
      </c>
    </row>
    <row r="10" spans="2:23" ht="36" customHeight="1">
      <c r="B10" s="165">
        <v>21</v>
      </c>
      <c r="C10" s="165"/>
      <c r="D10" s="165"/>
      <c r="E10" s="165"/>
      <c r="F10" s="165"/>
      <c r="G10" s="165"/>
      <c r="H10" s="165"/>
      <c r="I10" s="166"/>
      <c r="J10" s="19">
        <v>2221</v>
      </c>
      <c r="K10" s="19">
        <v>109</v>
      </c>
      <c r="L10" s="19">
        <v>2112</v>
      </c>
      <c r="M10" s="19">
        <v>2145</v>
      </c>
      <c r="N10" s="147">
        <v>739</v>
      </c>
      <c r="O10" s="147"/>
      <c r="P10" s="147">
        <v>960</v>
      </c>
      <c r="Q10" s="147"/>
      <c r="R10" s="147"/>
      <c r="S10" s="147"/>
      <c r="T10" s="147"/>
      <c r="U10" s="19">
        <v>3</v>
      </c>
      <c r="V10" s="19">
        <v>443</v>
      </c>
      <c r="W10" s="19">
        <v>76</v>
      </c>
    </row>
    <row r="11" spans="2:23" ht="36" customHeight="1">
      <c r="B11" s="153">
        <v>22</v>
      </c>
      <c r="C11" s="153"/>
      <c r="D11" s="153"/>
      <c r="E11" s="153"/>
      <c r="F11" s="153"/>
      <c r="G11" s="153"/>
      <c r="H11" s="153"/>
      <c r="I11" s="154"/>
      <c r="J11" s="4">
        <v>2457</v>
      </c>
      <c r="K11" s="4">
        <v>76</v>
      </c>
      <c r="L11" s="4">
        <v>2381</v>
      </c>
      <c r="M11" s="4">
        <v>2397</v>
      </c>
      <c r="N11" s="135">
        <v>848</v>
      </c>
      <c r="O11" s="135"/>
      <c r="P11" s="135">
        <v>1024</v>
      </c>
      <c r="Q11" s="135"/>
      <c r="R11" s="135"/>
      <c r="S11" s="135"/>
      <c r="T11" s="135"/>
      <c r="U11" s="4">
        <v>2</v>
      </c>
      <c r="V11" s="4">
        <v>523</v>
      </c>
      <c r="W11" s="4">
        <v>60</v>
      </c>
    </row>
    <row r="12" spans="2:23" ht="6" customHeight="1">
      <c r="B12" s="152"/>
      <c r="C12" s="152"/>
      <c r="D12" s="152"/>
      <c r="E12" s="152"/>
      <c r="F12" s="152"/>
      <c r="G12" s="152"/>
      <c r="H12" s="152"/>
      <c r="I12" s="24"/>
      <c r="J12" s="25"/>
      <c r="K12" s="25"/>
      <c r="L12" s="25"/>
      <c r="M12" s="25"/>
      <c r="N12" s="25"/>
      <c r="O12" s="25"/>
      <c r="P12" s="25"/>
      <c r="Q12" s="25"/>
      <c r="R12" s="25"/>
      <c r="S12" s="25"/>
      <c r="T12" s="25"/>
      <c r="U12" s="25"/>
      <c r="V12" s="25"/>
      <c r="W12" s="25"/>
    </row>
    <row r="13" ht="18" customHeight="1">
      <c r="B13" s="11" t="s">
        <v>198</v>
      </c>
    </row>
    <row r="14" ht="18" customHeight="1">
      <c r="B14" s="11" t="s">
        <v>199</v>
      </c>
    </row>
    <row r="15" ht="18" customHeight="1"/>
    <row r="16" ht="18" customHeight="1"/>
    <row r="17" ht="18.75">
      <c r="B17" s="1" t="s">
        <v>200</v>
      </c>
    </row>
    <row r="18" ht="18" customHeight="1">
      <c r="B18" s="11" t="s">
        <v>24</v>
      </c>
    </row>
    <row r="19" spans="2:20" ht="21.75" customHeight="1">
      <c r="B19" s="151" t="s">
        <v>37</v>
      </c>
      <c r="C19" s="151"/>
      <c r="D19" s="151"/>
      <c r="E19" s="151"/>
      <c r="F19" s="151"/>
      <c r="G19" s="126"/>
      <c r="H19" s="148" t="s">
        <v>38</v>
      </c>
      <c r="I19" s="149"/>
      <c r="J19" s="149"/>
      <c r="K19" s="149"/>
      <c r="L19" s="150"/>
      <c r="M19" s="148" t="s">
        <v>39</v>
      </c>
      <c r="N19" s="149"/>
      <c r="O19" s="149"/>
      <c r="P19" s="150"/>
      <c r="Q19" s="148" t="s">
        <v>40</v>
      </c>
      <c r="R19" s="149"/>
      <c r="S19" s="149"/>
      <c r="T19" s="149"/>
    </row>
    <row r="20" spans="2:20" ht="21.75" customHeight="1">
      <c r="B20" s="145"/>
      <c r="C20" s="145"/>
      <c r="D20" s="145"/>
      <c r="E20" s="145"/>
      <c r="F20" s="145"/>
      <c r="G20" s="128"/>
      <c r="H20" s="15" t="s">
        <v>41</v>
      </c>
      <c r="I20" s="155" t="s">
        <v>33</v>
      </c>
      <c r="J20" s="156"/>
      <c r="K20" s="16" t="s">
        <v>42</v>
      </c>
      <c r="L20" s="16" t="s">
        <v>30</v>
      </c>
      <c r="M20" s="28" t="s">
        <v>41</v>
      </c>
      <c r="N20" s="28" t="s">
        <v>33</v>
      </c>
      <c r="O20" s="28" t="s">
        <v>42</v>
      </c>
      <c r="P20" s="28" t="s">
        <v>30</v>
      </c>
      <c r="Q20" s="28" t="s">
        <v>41</v>
      </c>
      <c r="R20" s="28" t="s">
        <v>33</v>
      </c>
      <c r="S20" s="28" t="s">
        <v>42</v>
      </c>
      <c r="T20" s="27" t="s">
        <v>30</v>
      </c>
    </row>
    <row r="21" spans="2:20" ht="36" customHeight="1">
      <c r="B21" s="163" t="s">
        <v>164</v>
      </c>
      <c r="C21" s="163"/>
      <c r="D21" s="163"/>
      <c r="E21" s="163"/>
      <c r="F21" s="163"/>
      <c r="G21" s="164"/>
      <c r="H21" s="11">
        <v>299</v>
      </c>
      <c r="I21" s="159">
        <v>1932</v>
      </c>
      <c r="J21" s="159"/>
      <c r="K21" s="29">
        <v>1839</v>
      </c>
      <c r="L21" s="11">
        <v>392</v>
      </c>
      <c r="M21" s="11">
        <v>173</v>
      </c>
      <c r="N21" s="80">
        <v>880</v>
      </c>
      <c r="O21" s="80">
        <v>902</v>
      </c>
      <c r="P21" s="11">
        <v>151</v>
      </c>
      <c r="Q21" s="11">
        <v>46</v>
      </c>
      <c r="R21" s="30">
        <v>3110</v>
      </c>
      <c r="S21" s="30">
        <v>3129</v>
      </c>
      <c r="T21" s="11">
        <v>27</v>
      </c>
    </row>
    <row r="22" spans="2:20" ht="36" customHeight="1">
      <c r="B22" s="165">
        <v>19</v>
      </c>
      <c r="C22" s="165"/>
      <c r="D22" s="165"/>
      <c r="E22" s="165"/>
      <c r="F22" s="165"/>
      <c r="G22" s="166"/>
      <c r="H22" s="11">
        <v>392</v>
      </c>
      <c r="I22" s="160">
        <v>2474</v>
      </c>
      <c r="J22" s="160"/>
      <c r="K22" s="29">
        <v>2295</v>
      </c>
      <c r="L22" s="11">
        <v>571</v>
      </c>
      <c r="M22" s="11">
        <v>151</v>
      </c>
      <c r="N22" s="80">
        <v>534</v>
      </c>
      <c r="O22" s="80">
        <v>615</v>
      </c>
      <c r="P22" s="11">
        <v>70</v>
      </c>
      <c r="Q22" s="11">
        <v>27</v>
      </c>
      <c r="R22" s="30">
        <v>4014</v>
      </c>
      <c r="S22" s="30">
        <v>4028</v>
      </c>
      <c r="T22" s="11">
        <v>13</v>
      </c>
    </row>
    <row r="23" spans="2:20" ht="36" customHeight="1">
      <c r="B23" s="165">
        <v>20</v>
      </c>
      <c r="C23" s="165"/>
      <c r="D23" s="165"/>
      <c r="E23" s="165"/>
      <c r="F23" s="165"/>
      <c r="G23" s="166"/>
      <c r="H23" s="84">
        <v>571</v>
      </c>
      <c r="I23" s="160">
        <v>3064</v>
      </c>
      <c r="J23" s="160"/>
      <c r="K23" s="29">
        <v>2821</v>
      </c>
      <c r="L23" s="84">
        <v>814</v>
      </c>
      <c r="M23" s="84">
        <v>70</v>
      </c>
      <c r="N23" s="80">
        <v>386</v>
      </c>
      <c r="O23" s="80">
        <v>338</v>
      </c>
      <c r="P23" s="84">
        <v>118</v>
      </c>
      <c r="Q23" s="84">
        <v>13</v>
      </c>
      <c r="R23" s="30">
        <v>4027</v>
      </c>
      <c r="S23" s="30">
        <v>4008</v>
      </c>
      <c r="T23" s="84">
        <v>32</v>
      </c>
    </row>
    <row r="24" spans="2:20" ht="36" customHeight="1">
      <c r="B24" s="165">
        <v>21</v>
      </c>
      <c r="C24" s="165"/>
      <c r="D24" s="165"/>
      <c r="E24" s="165"/>
      <c r="F24" s="165"/>
      <c r="G24" s="166"/>
      <c r="H24" s="84">
        <v>814</v>
      </c>
      <c r="I24" s="160">
        <v>4062</v>
      </c>
      <c r="J24" s="160"/>
      <c r="K24" s="29">
        <v>3580</v>
      </c>
      <c r="L24" s="84">
        <v>1296</v>
      </c>
      <c r="M24" s="84">
        <v>118</v>
      </c>
      <c r="N24" s="80">
        <v>287</v>
      </c>
      <c r="O24" s="80">
        <v>327</v>
      </c>
      <c r="P24" s="84">
        <v>78</v>
      </c>
      <c r="Q24" s="84">
        <v>32</v>
      </c>
      <c r="R24" s="30">
        <v>4818</v>
      </c>
      <c r="S24" s="30">
        <v>4789</v>
      </c>
      <c r="T24" s="84">
        <v>61</v>
      </c>
    </row>
    <row r="25" spans="2:20" ht="36" customHeight="1">
      <c r="B25" s="161">
        <v>22</v>
      </c>
      <c r="C25" s="161"/>
      <c r="D25" s="161"/>
      <c r="E25" s="161"/>
      <c r="F25" s="161"/>
      <c r="G25" s="162"/>
      <c r="H25" s="81">
        <v>1296</v>
      </c>
      <c r="I25" s="158">
        <v>3448</v>
      </c>
      <c r="J25" s="158"/>
      <c r="K25" s="10">
        <v>3697</v>
      </c>
      <c r="L25" s="81">
        <v>1047</v>
      </c>
      <c r="M25" s="10">
        <v>78</v>
      </c>
      <c r="N25" s="10">
        <v>251</v>
      </c>
      <c r="O25" s="10">
        <v>246</v>
      </c>
      <c r="P25" s="10">
        <v>83</v>
      </c>
      <c r="Q25" s="81">
        <v>61</v>
      </c>
      <c r="R25" s="7">
        <v>3929</v>
      </c>
      <c r="S25" s="7">
        <v>3962</v>
      </c>
      <c r="T25" s="81">
        <v>28</v>
      </c>
    </row>
    <row r="26" ht="18" customHeight="1">
      <c r="B26" s="11" t="s">
        <v>201</v>
      </c>
    </row>
    <row r="27" ht="18" customHeight="1">
      <c r="B27" s="11" t="s">
        <v>202</v>
      </c>
    </row>
    <row r="28" ht="18" customHeight="1">
      <c r="B28" s="11" t="s">
        <v>203</v>
      </c>
    </row>
    <row r="29" ht="18" customHeight="1">
      <c r="B29" s="11" t="s">
        <v>204</v>
      </c>
    </row>
    <row r="30" ht="18" customHeight="1">
      <c r="B30" s="11" t="s">
        <v>205</v>
      </c>
    </row>
    <row r="31" ht="18" customHeight="1">
      <c r="B31" s="11" t="s">
        <v>186</v>
      </c>
    </row>
  </sheetData>
  <sheetProtection/>
  <mergeCells count="43">
    <mergeCell ref="B25:G25"/>
    <mergeCell ref="J4:L4"/>
    <mergeCell ref="B7:I7"/>
    <mergeCell ref="B21:G21"/>
    <mergeCell ref="B22:G22"/>
    <mergeCell ref="B23:G23"/>
    <mergeCell ref="B24:G24"/>
    <mergeCell ref="B8:I8"/>
    <mergeCell ref="B9:I9"/>
    <mergeCell ref="B10:I10"/>
    <mergeCell ref="I25:J25"/>
    <mergeCell ref="I21:J21"/>
    <mergeCell ref="I22:J22"/>
    <mergeCell ref="I23:J23"/>
    <mergeCell ref="I24:J24"/>
    <mergeCell ref="N10:O10"/>
    <mergeCell ref="N11:O11"/>
    <mergeCell ref="B19:G20"/>
    <mergeCell ref="B12:H12"/>
    <mergeCell ref="B11:I11"/>
    <mergeCell ref="I20:J20"/>
    <mergeCell ref="H19:L19"/>
    <mergeCell ref="B4:I6"/>
    <mergeCell ref="V5:V6"/>
    <mergeCell ref="N4:O6"/>
    <mergeCell ref="M19:P19"/>
    <mergeCell ref="Q19:T19"/>
    <mergeCell ref="J5:J6"/>
    <mergeCell ref="K5:K6"/>
    <mergeCell ref="L5:L6"/>
    <mergeCell ref="M5:M6"/>
    <mergeCell ref="N8:O8"/>
    <mergeCell ref="P10:T10"/>
    <mergeCell ref="P11:T11"/>
    <mergeCell ref="W4:W6"/>
    <mergeCell ref="U5:U6"/>
    <mergeCell ref="P4:V4"/>
    <mergeCell ref="P5:T6"/>
    <mergeCell ref="N7:O7"/>
    <mergeCell ref="P7:T7"/>
    <mergeCell ref="P8:T8"/>
    <mergeCell ref="P9:T9"/>
    <mergeCell ref="N9:O9"/>
  </mergeCells>
  <printOptions horizont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Z45"/>
  <sheetViews>
    <sheetView zoomScale="75" zoomScaleNormal="75" zoomScalePageLayoutView="0" workbookViewId="0" topLeftCell="A1">
      <selection activeCell="A1" sqref="A1"/>
    </sheetView>
  </sheetViews>
  <sheetFormatPr defaultColWidth="9.00390625" defaultRowHeight="13.5"/>
  <cols>
    <col min="1" max="1" width="2.625" style="11" customWidth="1"/>
    <col min="2" max="2" width="13.125" style="11" customWidth="1"/>
    <col min="3" max="26" width="6.50390625" style="11" customWidth="1"/>
    <col min="27" max="27" width="12.625" style="11" customWidth="1"/>
    <col min="28" max="16384" width="9.00390625" style="11" customWidth="1"/>
  </cols>
  <sheetData>
    <row r="2" ht="18.75">
      <c r="B2" s="1" t="s">
        <v>180</v>
      </c>
    </row>
    <row r="3" ht="18" customHeight="1">
      <c r="B3" s="11" t="s">
        <v>181</v>
      </c>
    </row>
    <row r="4" spans="2:26" ht="21.75" customHeight="1">
      <c r="B4" s="150" t="s">
        <v>37</v>
      </c>
      <c r="C4" s="141" t="s">
        <v>43</v>
      </c>
      <c r="D4" s="141"/>
      <c r="E4" s="141"/>
      <c r="F4" s="141"/>
      <c r="G4" s="141"/>
      <c r="H4" s="141"/>
      <c r="I4" s="141"/>
      <c r="J4" s="141"/>
      <c r="K4" s="141" t="s">
        <v>44</v>
      </c>
      <c r="L4" s="141"/>
      <c r="M4" s="141"/>
      <c r="N4" s="141"/>
      <c r="O4" s="141"/>
      <c r="P4" s="141"/>
      <c r="Q4" s="141"/>
      <c r="R4" s="141"/>
      <c r="S4" s="141" t="s">
        <v>45</v>
      </c>
      <c r="T4" s="141"/>
      <c r="U4" s="141"/>
      <c r="V4" s="141"/>
      <c r="W4" s="141"/>
      <c r="X4" s="141"/>
      <c r="Y4" s="141"/>
      <c r="Z4" s="148"/>
    </row>
    <row r="5" spans="2:26" ht="21.75" customHeight="1">
      <c r="B5" s="156"/>
      <c r="C5" s="189" t="s">
        <v>46</v>
      </c>
      <c r="D5" s="189"/>
      <c r="E5" s="189" t="s">
        <v>47</v>
      </c>
      <c r="F5" s="189"/>
      <c r="G5" s="189" t="s">
        <v>42</v>
      </c>
      <c r="H5" s="189"/>
      <c r="I5" s="189" t="s">
        <v>30</v>
      </c>
      <c r="J5" s="189"/>
      <c r="K5" s="189" t="s">
        <v>46</v>
      </c>
      <c r="L5" s="189"/>
      <c r="M5" s="189" t="s">
        <v>47</v>
      </c>
      <c r="N5" s="189"/>
      <c r="O5" s="189" t="s">
        <v>42</v>
      </c>
      <c r="P5" s="189"/>
      <c r="Q5" s="189" t="s">
        <v>30</v>
      </c>
      <c r="R5" s="189"/>
      <c r="S5" s="189" t="s">
        <v>46</v>
      </c>
      <c r="T5" s="189"/>
      <c r="U5" s="189" t="s">
        <v>47</v>
      </c>
      <c r="V5" s="189"/>
      <c r="W5" s="189" t="s">
        <v>42</v>
      </c>
      <c r="X5" s="189"/>
      <c r="Y5" s="189" t="s">
        <v>30</v>
      </c>
      <c r="Z5" s="155"/>
    </row>
    <row r="6" spans="2:26" ht="21.75" customHeight="1">
      <c r="B6" s="52" t="s">
        <v>164</v>
      </c>
      <c r="C6" s="170">
        <v>11</v>
      </c>
      <c r="D6" s="167"/>
      <c r="E6" s="167">
        <v>25</v>
      </c>
      <c r="F6" s="167"/>
      <c r="G6" s="167">
        <v>29</v>
      </c>
      <c r="H6" s="167"/>
      <c r="I6" s="167">
        <v>7</v>
      </c>
      <c r="J6" s="167"/>
      <c r="K6" s="167">
        <v>47</v>
      </c>
      <c r="L6" s="167"/>
      <c r="M6" s="167">
        <v>1042</v>
      </c>
      <c r="N6" s="167"/>
      <c r="O6" s="167">
        <v>987</v>
      </c>
      <c r="P6" s="167"/>
      <c r="Q6" s="167">
        <v>102</v>
      </c>
      <c r="R6" s="167"/>
      <c r="S6" s="167" t="s">
        <v>168</v>
      </c>
      <c r="T6" s="167"/>
      <c r="U6" s="167">
        <v>768</v>
      </c>
      <c r="V6" s="167"/>
      <c r="W6" s="167">
        <v>768</v>
      </c>
      <c r="X6" s="167"/>
      <c r="Y6" s="167" t="s">
        <v>168</v>
      </c>
      <c r="Z6" s="167"/>
    </row>
    <row r="7" spans="2:26" ht="18.75" customHeight="1">
      <c r="B7" s="21">
        <v>19</v>
      </c>
      <c r="C7" s="169">
        <v>7</v>
      </c>
      <c r="D7" s="168"/>
      <c r="E7" s="168">
        <v>10</v>
      </c>
      <c r="F7" s="168"/>
      <c r="G7" s="168">
        <v>15</v>
      </c>
      <c r="H7" s="168"/>
      <c r="I7" s="168">
        <v>2</v>
      </c>
      <c r="J7" s="168"/>
      <c r="K7" s="168">
        <v>102</v>
      </c>
      <c r="L7" s="168"/>
      <c r="M7" s="168">
        <v>854</v>
      </c>
      <c r="N7" s="168"/>
      <c r="O7" s="168">
        <v>936</v>
      </c>
      <c r="P7" s="168"/>
      <c r="Q7" s="168">
        <v>20</v>
      </c>
      <c r="R7" s="168"/>
      <c r="S7" s="168" t="s">
        <v>168</v>
      </c>
      <c r="T7" s="168"/>
      <c r="U7" s="168">
        <v>709</v>
      </c>
      <c r="V7" s="168"/>
      <c r="W7" s="168">
        <v>709</v>
      </c>
      <c r="X7" s="168"/>
      <c r="Y7" s="168" t="s">
        <v>168</v>
      </c>
      <c r="Z7" s="168"/>
    </row>
    <row r="8" spans="2:26" ht="18.75" customHeight="1">
      <c r="B8" s="21">
        <v>20</v>
      </c>
      <c r="C8" s="169">
        <v>2</v>
      </c>
      <c r="D8" s="168"/>
      <c r="E8" s="168">
        <v>18</v>
      </c>
      <c r="F8" s="168"/>
      <c r="G8" s="168">
        <v>18</v>
      </c>
      <c r="H8" s="168"/>
      <c r="I8" s="168">
        <v>2</v>
      </c>
      <c r="J8" s="168"/>
      <c r="K8" s="168">
        <v>20</v>
      </c>
      <c r="L8" s="168"/>
      <c r="M8" s="168">
        <v>958</v>
      </c>
      <c r="N8" s="168"/>
      <c r="O8" s="168">
        <v>901</v>
      </c>
      <c r="P8" s="168"/>
      <c r="Q8" s="168">
        <v>77</v>
      </c>
      <c r="R8" s="168"/>
      <c r="S8" s="168" t="s">
        <v>168</v>
      </c>
      <c r="T8" s="168"/>
      <c r="U8" s="168">
        <v>702</v>
      </c>
      <c r="V8" s="168"/>
      <c r="W8" s="168">
        <v>702</v>
      </c>
      <c r="X8" s="168"/>
      <c r="Y8" s="168" t="s">
        <v>168</v>
      </c>
      <c r="Z8" s="168"/>
    </row>
    <row r="9" spans="2:26" ht="18.75" customHeight="1">
      <c r="B9" s="21">
        <v>21</v>
      </c>
      <c r="C9" s="169">
        <v>2</v>
      </c>
      <c r="D9" s="168"/>
      <c r="E9" s="168">
        <v>8</v>
      </c>
      <c r="F9" s="168"/>
      <c r="G9" s="168">
        <v>10</v>
      </c>
      <c r="H9" s="168"/>
      <c r="I9" s="168" t="s">
        <v>168</v>
      </c>
      <c r="J9" s="168"/>
      <c r="K9" s="168">
        <v>77</v>
      </c>
      <c r="L9" s="168"/>
      <c r="M9" s="168">
        <v>727</v>
      </c>
      <c r="N9" s="168"/>
      <c r="O9" s="168">
        <v>784</v>
      </c>
      <c r="P9" s="168"/>
      <c r="Q9" s="168">
        <v>20</v>
      </c>
      <c r="R9" s="168"/>
      <c r="S9" s="168" t="s">
        <v>168</v>
      </c>
      <c r="T9" s="168"/>
      <c r="U9" s="168">
        <v>851</v>
      </c>
      <c r="V9" s="168"/>
      <c r="W9" s="168">
        <v>851</v>
      </c>
      <c r="X9" s="168"/>
      <c r="Y9" s="168" t="s">
        <v>168</v>
      </c>
      <c r="Z9" s="168"/>
    </row>
    <row r="10" spans="2:26" ht="18.75" customHeight="1">
      <c r="B10" s="2">
        <v>22</v>
      </c>
      <c r="C10" s="188" t="s">
        <v>168</v>
      </c>
      <c r="D10" s="187"/>
      <c r="E10" s="187">
        <v>3</v>
      </c>
      <c r="F10" s="187"/>
      <c r="G10" s="187">
        <v>3</v>
      </c>
      <c r="H10" s="187"/>
      <c r="I10" s="187" t="s">
        <v>168</v>
      </c>
      <c r="J10" s="187"/>
      <c r="K10" s="187">
        <v>20</v>
      </c>
      <c r="L10" s="187"/>
      <c r="M10" s="187">
        <v>838</v>
      </c>
      <c r="N10" s="187"/>
      <c r="O10" s="187">
        <v>798</v>
      </c>
      <c r="P10" s="187"/>
      <c r="Q10" s="187">
        <v>60</v>
      </c>
      <c r="R10" s="187"/>
      <c r="S10" s="187" t="s">
        <v>168</v>
      </c>
      <c r="T10" s="187"/>
      <c r="U10" s="187">
        <v>880</v>
      </c>
      <c r="V10" s="187"/>
      <c r="W10" s="187">
        <v>880</v>
      </c>
      <c r="X10" s="187"/>
      <c r="Y10" s="187" t="s">
        <v>168</v>
      </c>
      <c r="Z10" s="187"/>
    </row>
    <row r="11" ht="18" customHeight="1">
      <c r="B11" s="11" t="s">
        <v>182</v>
      </c>
    </row>
    <row r="12" ht="18" customHeight="1">
      <c r="B12" s="11" t="s">
        <v>183</v>
      </c>
    </row>
    <row r="13" ht="18" customHeight="1">
      <c r="B13" s="11" t="s">
        <v>184</v>
      </c>
    </row>
    <row r="14" ht="18" customHeight="1">
      <c r="B14" s="11" t="s">
        <v>185</v>
      </c>
    </row>
    <row r="15" ht="18" customHeight="1">
      <c r="B15" s="11" t="s">
        <v>186</v>
      </c>
    </row>
    <row r="16" ht="18" customHeight="1"/>
    <row r="17" ht="18" customHeight="1"/>
    <row r="18" spans="2:21" ht="18.75">
      <c r="B18" s="1" t="s">
        <v>187</v>
      </c>
      <c r="U18"/>
    </row>
    <row r="19" ht="18" customHeight="1">
      <c r="B19" s="11" t="s">
        <v>24</v>
      </c>
    </row>
    <row r="20" spans="2:26" ht="21.75" customHeight="1">
      <c r="B20" s="26" t="s">
        <v>37</v>
      </c>
      <c r="C20" s="141" t="s">
        <v>48</v>
      </c>
      <c r="D20" s="141"/>
      <c r="E20" s="141"/>
      <c r="F20" s="141" t="s">
        <v>49</v>
      </c>
      <c r="G20" s="141"/>
      <c r="H20" s="141"/>
      <c r="I20" s="141" t="s">
        <v>50</v>
      </c>
      <c r="J20" s="141"/>
      <c r="K20" s="141"/>
      <c r="L20" s="141" t="s">
        <v>51</v>
      </c>
      <c r="M20" s="141"/>
      <c r="N20" s="141"/>
      <c r="O20" s="141" t="s">
        <v>52</v>
      </c>
      <c r="P20" s="141"/>
      <c r="Q20" s="141"/>
      <c r="R20" s="141" t="s">
        <v>53</v>
      </c>
      <c r="S20" s="141"/>
      <c r="T20" s="141"/>
      <c r="U20" s="141" t="s">
        <v>54</v>
      </c>
      <c r="V20" s="141"/>
      <c r="W20" s="148"/>
      <c r="X20" s="141" t="s">
        <v>144</v>
      </c>
      <c r="Y20" s="141"/>
      <c r="Z20" s="148"/>
    </row>
    <row r="21" spans="2:26" ht="21.75" customHeight="1">
      <c r="B21" s="18" t="s">
        <v>164</v>
      </c>
      <c r="C21" s="170">
        <v>121</v>
      </c>
      <c r="D21" s="167"/>
      <c r="E21" s="167"/>
      <c r="F21" s="167">
        <v>1366</v>
      </c>
      <c r="G21" s="167"/>
      <c r="H21" s="167"/>
      <c r="I21" s="167">
        <v>19</v>
      </c>
      <c r="J21" s="167"/>
      <c r="K21" s="167"/>
      <c r="L21" s="167">
        <v>17</v>
      </c>
      <c r="M21" s="167"/>
      <c r="N21" s="167"/>
      <c r="O21" s="167">
        <v>62</v>
      </c>
      <c r="P21" s="167"/>
      <c r="Q21" s="167"/>
      <c r="R21" s="167" t="s">
        <v>168</v>
      </c>
      <c r="S21" s="167"/>
      <c r="T21" s="167"/>
      <c r="U21" s="167">
        <v>1521</v>
      </c>
      <c r="V21" s="167"/>
      <c r="W21" s="167"/>
      <c r="X21" s="167">
        <v>4</v>
      </c>
      <c r="Y21" s="167"/>
      <c r="Z21" s="167"/>
    </row>
    <row r="22" spans="2:26" ht="18.75" customHeight="1">
      <c r="B22" s="21">
        <v>19</v>
      </c>
      <c r="C22" s="169">
        <v>55</v>
      </c>
      <c r="D22" s="168"/>
      <c r="E22" s="168"/>
      <c r="F22" s="168">
        <v>2536</v>
      </c>
      <c r="G22" s="168"/>
      <c r="H22" s="168"/>
      <c r="I22" s="168">
        <v>8</v>
      </c>
      <c r="J22" s="168"/>
      <c r="K22" s="168"/>
      <c r="L22" s="168">
        <v>28</v>
      </c>
      <c r="M22" s="168"/>
      <c r="N22" s="168"/>
      <c r="O22" s="168">
        <v>65</v>
      </c>
      <c r="P22" s="168"/>
      <c r="Q22" s="168"/>
      <c r="R22" s="168" t="s">
        <v>168</v>
      </c>
      <c r="S22" s="168"/>
      <c r="T22" s="168"/>
      <c r="U22" s="168">
        <v>1316</v>
      </c>
      <c r="V22" s="168"/>
      <c r="W22" s="168"/>
      <c r="X22" s="168">
        <v>6</v>
      </c>
      <c r="Y22" s="168"/>
      <c r="Z22" s="168"/>
    </row>
    <row r="23" spans="2:26" ht="18.75" customHeight="1">
      <c r="B23" s="21">
        <v>20</v>
      </c>
      <c r="C23" s="169">
        <v>23</v>
      </c>
      <c r="D23" s="168"/>
      <c r="E23" s="168"/>
      <c r="F23" s="168">
        <v>2553</v>
      </c>
      <c r="G23" s="168"/>
      <c r="H23" s="168"/>
      <c r="I23" s="168">
        <v>15</v>
      </c>
      <c r="J23" s="168"/>
      <c r="K23" s="168"/>
      <c r="L23" s="168">
        <v>9</v>
      </c>
      <c r="M23" s="168"/>
      <c r="N23" s="168"/>
      <c r="O23" s="168">
        <v>60</v>
      </c>
      <c r="P23" s="168"/>
      <c r="Q23" s="168"/>
      <c r="R23" s="168" t="s">
        <v>168</v>
      </c>
      <c r="S23" s="168"/>
      <c r="T23" s="168"/>
      <c r="U23" s="168">
        <v>1362</v>
      </c>
      <c r="V23" s="168"/>
      <c r="W23" s="168"/>
      <c r="X23" s="168">
        <v>5</v>
      </c>
      <c r="Y23" s="168"/>
      <c r="Z23" s="168"/>
    </row>
    <row r="24" spans="2:26" ht="18.75" customHeight="1">
      <c r="B24" s="21">
        <v>21</v>
      </c>
      <c r="C24" s="169">
        <v>28</v>
      </c>
      <c r="D24" s="168"/>
      <c r="E24" s="168"/>
      <c r="F24" s="168">
        <v>3104</v>
      </c>
      <c r="G24" s="168"/>
      <c r="H24" s="168"/>
      <c r="I24" s="168">
        <v>7</v>
      </c>
      <c r="J24" s="168"/>
      <c r="K24" s="168"/>
      <c r="L24" s="168">
        <v>13</v>
      </c>
      <c r="M24" s="168"/>
      <c r="N24" s="168"/>
      <c r="O24" s="168">
        <v>68</v>
      </c>
      <c r="P24" s="168"/>
      <c r="Q24" s="168"/>
      <c r="R24" s="168" t="s">
        <v>168</v>
      </c>
      <c r="S24" s="168"/>
      <c r="T24" s="168"/>
      <c r="U24" s="168">
        <v>1589</v>
      </c>
      <c r="V24" s="168"/>
      <c r="W24" s="168"/>
      <c r="X24" s="168">
        <v>9</v>
      </c>
      <c r="Y24" s="168"/>
      <c r="Z24" s="168"/>
    </row>
    <row r="25" spans="2:26" s="82" customFormat="1" ht="18.75" customHeight="1">
      <c r="B25" s="2">
        <v>22</v>
      </c>
      <c r="C25" s="188">
        <v>18</v>
      </c>
      <c r="D25" s="187"/>
      <c r="E25" s="187"/>
      <c r="F25" s="187">
        <v>2393</v>
      </c>
      <c r="G25" s="187"/>
      <c r="H25" s="187"/>
      <c r="I25" s="187">
        <v>5</v>
      </c>
      <c r="J25" s="187"/>
      <c r="K25" s="187"/>
      <c r="L25" s="187">
        <v>6</v>
      </c>
      <c r="M25" s="187"/>
      <c r="N25" s="187"/>
      <c r="O25" s="187">
        <v>65</v>
      </c>
      <c r="P25" s="187"/>
      <c r="Q25" s="187"/>
      <c r="R25" s="187" t="s">
        <v>168</v>
      </c>
      <c r="S25" s="187"/>
      <c r="T25" s="187"/>
      <c r="U25" s="187">
        <v>1437</v>
      </c>
      <c r="V25" s="187"/>
      <c r="W25" s="187"/>
      <c r="X25" s="187">
        <v>5</v>
      </c>
      <c r="Y25" s="187"/>
      <c r="Z25" s="187"/>
    </row>
    <row r="26" ht="18" customHeight="1">
      <c r="B26" s="11" t="s">
        <v>188</v>
      </c>
    </row>
    <row r="27" ht="18" customHeight="1">
      <c r="B27" s="11" t="s">
        <v>189</v>
      </c>
    </row>
    <row r="28" ht="18" customHeight="1">
      <c r="B28" s="11" t="s">
        <v>190</v>
      </c>
    </row>
    <row r="29" ht="18" customHeight="1">
      <c r="B29" s="11" t="s">
        <v>186</v>
      </c>
    </row>
    <row r="30" ht="18" customHeight="1"/>
    <row r="31" ht="18" customHeight="1"/>
    <row r="32" ht="18.75">
      <c r="B32" s="1" t="s">
        <v>191</v>
      </c>
    </row>
    <row r="33" ht="18" customHeight="1">
      <c r="B33" s="11" t="s">
        <v>23</v>
      </c>
    </row>
    <row r="34" spans="2:24" ht="21.75" customHeight="1">
      <c r="B34" s="150" t="s">
        <v>55</v>
      </c>
      <c r="C34" s="141" t="s">
        <v>192</v>
      </c>
      <c r="D34" s="141"/>
      <c r="E34" s="141" t="s">
        <v>193</v>
      </c>
      <c r="F34" s="148"/>
      <c r="G34" s="150"/>
      <c r="H34" s="141"/>
      <c r="I34" s="184" t="s">
        <v>194</v>
      </c>
      <c r="J34" s="185"/>
      <c r="K34" s="150"/>
      <c r="L34" s="141"/>
      <c r="M34" s="141" t="s">
        <v>195</v>
      </c>
      <c r="N34" s="141"/>
      <c r="O34" s="141"/>
      <c r="P34" s="141"/>
      <c r="Q34" s="141"/>
      <c r="R34" s="141"/>
      <c r="S34" s="141"/>
      <c r="T34" s="141"/>
      <c r="U34" s="141"/>
      <c r="V34" s="141"/>
      <c r="W34" s="141"/>
      <c r="X34" s="148"/>
    </row>
    <row r="35" spans="2:24" ht="21.75" customHeight="1">
      <c r="B35" s="156"/>
      <c r="C35" s="189"/>
      <c r="D35" s="189"/>
      <c r="E35" s="189"/>
      <c r="F35" s="189"/>
      <c r="G35" s="189" t="s">
        <v>56</v>
      </c>
      <c r="H35" s="189"/>
      <c r="I35" s="186"/>
      <c r="J35" s="186"/>
      <c r="K35" s="176" t="s">
        <v>56</v>
      </c>
      <c r="L35" s="176"/>
      <c r="M35" s="28" t="s">
        <v>57</v>
      </c>
      <c r="N35" s="28" t="s">
        <v>12</v>
      </c>
      <c r="O35" s="28" t="s">
        <v>13</v>
      </c>
      <c r="P35" s="28" t="s">
        <v>14</v>
      </c>
      <c r="Q35" s="28" t="s">
        <v>15</v>
      </c>
      <c r="R35" s="28" t="s">
        <v>16</v>
      </c>
      <c r="S35" s="28" t="s">
        <v>17</v>
      </c>
      <c r="T35" s="28" t="s">
        <v>18</v>
      </c>
      <c r="U35" s="28" t="s">
        <v>19</v>
      </c>
      <c r="V35" s="28" t="s">
        <v>20</v>
      </c>
      <c r="W35" s="28" t="s">
        <v>21</v>
      </c>
      <c r="X35" s="27" t="s">
        <v>22</v>
      </c>
    </row>
    <row r="36" spans="2:24" ht="21.75" customHeight="1">
      <c r="B36" s="85" t="s">
        <v>154</v>
      </c>
      <c r="C36" s="159">
        <v>2457</v>
      </c>
      <c r="D36" s="159"/>
      <c r="E36" s="159">
        <v>2231</v>
      </c>
      <c r="F36" s="159"/>
      <c r="G36" s="180">
        <v>90.8017908017908</v>
      </c>
      <c r="H36" s="180"/>
      <c r="I36" s="175">
        <v>2109</v>
      </c>
      <c r="J36" s="175"/>
      <c r="K36" s="173">
        <v>94.5316001792918</v>
      </c>
      <c r="L36" s="173"/>
      <c r="M36" s="41">
        <v>174</v>
      </c>
      <c r="N36" s="41">
        <v>164</v>
      </c>
      <c r="O36" s="41">
        <v>173</v>
      </c>
      <c r="P36" s="41">
        <v>180</v>
      </c>
      <c r="Q36" s="41">
        <v>185</v>
      </c>
      <c r="R36" s="41">
        <v>182</v>
      </c>
      <c r="S36" s="41">
        <v>158</v>
      </c>
      <c r="T36" s="41">
        <v>182</v>
      </c>
      <c r="U36" s="41">
        <v>177</v>
      </c>
      <c r="V36" s="41">
        <v>174</v>
      </c>
      <c r="W36" s="41">
        <v>164</v>
      </c>
      <c r="X36" s="41">
        <v>196</v>
      </c>
    </row>
    <row r="37" spans="2:24" ht="18.75" customHeight="1">
      <c r="B37" s="87" t="s">
        <v>156</v>
      </c>
      <c r="C37" s="181">
        <v>11</v>
      </c>
      <c r="D37" s="181"/>
      <c r="E37" s="182">
        <v>8</v>
      </c>
      <c r="F37" s="181"/>
      <c r="G37" s="183">
        <v>72.72727272727273</v>
      </c>
      <c r="H37" s="183"/>
      <c r="I37" s="174">
        <v>5</v>
      </c>
      <c r="J37" s="174"/>
      <c r="K37" s="172">
        <v>62.5</v>
      </c>
      <c r="L37" s="172"/>
      <c r="M37" s="32" t="s">
        <v>168</v>
      </c>
      <c r="N37" s="32" t="s">
        <v>168</v>
      </c>
      <c r="O37" s="32" t="s">
        <v>168</v>
      </c>
      <c r="P37" s="32">
        <v>3</v>
      </c>
      <c r="Q37" s="32">
        <v>1</v>
      </c>
      <c r="R37" s="32" t="s">
        <v>168</v>
      </c>
      <c r="S37" s="32" t="s">
        <v>168</v>
      </c>
      <c r="T37" s="32">
        <v>1</v>
      </c>
      <c r="U37" s="32" t="s">
        <v>168</v>
      </c>
      <c r="V37" s="32" t="s">
        <v>168</v>
      </c>
      <c r="W37" s="32" t="s">
        <v>168</v>
      </c>
      <c r="X37" s="32" t="s">
        <v>168</v>
      </c>
    </row>
    <row r="38" spans="2:24" ht="18.75" customHeight="1">
      <c r="B38" s="86" t="s">
        <v>155</v>
      </c>
      <c r="C38" s="177">
        <v>2813</v>
      </c>
      <c r="D38" s="177"/>
      <c r="E38" s="177">
        <v>2560</v>
      </c>
      <c r="F38" s="177"/>
      <c r="G38" s="178">
        <v>91.00604337006754</v>
      </c>
      <c r="H38" s="178"/>
      <c r="I38" s="179">
        <v>2418</v>
      </c>
      <c r="J38" s="179"/>
      <c r="K38" s="171">
        <v>94.453125</v>
      </c>
      <c r="L38" s="171"/>
      <c r="M38" s="25">
        <v>195</v>
      </c>
      <c r="N38" s="25">
        <v>189</v>
      </c>
      <c r="O38" s="25">
        <v>199</v>
      </c>
      <c r="P38" s="25">
        <v>207</v>
      </c>
      <c r="Q38" s="25">
        <v>205</v>
      </c>
      <c r="R38" s="25">
        <v>217</v>
      </c>
      <c r="S38" s="25">
        <v>181</v>
      </c>
      <c r="T38" s="25">
        <v>219</v>
      </c>
      <c r="U38" s="25">
        <v>203</v>
      </c>
      <c r="V38" s="25">
        <v>195</v>
      </c>
      <c r="W38" s="25">
        <v>185</v>
      </c>
      <c r="X38" s="25">
        <v>223</v>
      </c>
    </row>
    <row r="39" spans="2:24" ht="18" customHeight="1">
      <c r="B39" s="34" t="s">
        <v>196</v>
      </c>
      <c r="C39" s="31"/>
      <c r="D39" s="31"/>
      <c r="E39" s="31"/>
      <c r="F39" s="31"/>
      <c r="G39" s="31"/>
      <c r="H39" s="31"/>
      <c r="I39" s="31"/>
      <c r="J39" s="31"/>
      <c r="K39" s="31"/>
      <c r="L39" s="31"/>
      <c r="M39" s="31"/>
      <c r="N39" s="31"/>
      <c r="O39" s="31"/>
      <c r="P39" s="31"/>
      <c r="Q39" s="31"/>
      <c r="R39" s="31"/>
      <c r="S39" s="31"/>
      <c r="T39" s="31"/>
      <c r="U39" s="31"/>
      <c r="V39" s="31"/>
      <c r="W39" s="31"/>
      <c r="X39" s="31"/>
    </row>
    <row r="40" ht="18" customHeight="1"/>
    <row r="43" spans="7:8" ht="13.5">
      <c r="G43" s="31"/>
      <c r="H43" s="31"/>
    </row>
    <row r="44" spans="7:8" ht="13.5">
      <c r="G44" s="31"/>
      <c r="H44" s="31"/>
    </row>
    <row r="45" spans="7:8" ht="13.5">
      <c r="G45" s="31"/>
      <c r="H45" s="31"/>
    </row>
  </sheetData>
  <sheetProtection/>
  <mergeCells count="148">
    <mergeCell ref="Y10:Z10"/>
    <mergeCell ref="R23:T23"/>
    <mergeCell ref="U23:W23"/>
    <mergeCell ref="X24:Z24"/>
    <mergeCell ref="X25:Z25"/>
    <mergeCell ref="X20:Z20"/>
    <mergeCell ref="X21:Z21"/>
    <mergeCell ref="X22:Z22"/>
    <mergeCell ref="X23:Z23"/>
    <mergeCell ref="W10:X10"/>
    <mergeCell ref="B34:B35"/>
    <mergeCell ref="C34:D35"/>
    <mergeCell ref="E34:F35"/>
    <mergeCell ref="G34:H34"/>
    <mergeCell ref="G35:H35"/>
    <mergeCell ref="Q10:R10"/>
    <mergeCell ref="C21:E21"/>
    <mergeCell ref="C22:E22"/>
    <mergeCell ref="C23:E23"/>
    <mergeCell ref="C24:E24"/>
    <mergeCell ref="B4:B5"/>
    <mergeCell ref="K5:L5"/>
    <mergeCell ref="I5:J5"/>
    <mergeCell ref="G5:H5"/>
    <mergeCell ref="E5:F5"/>
    <mergeCell ref="C5:D5"/>
    <mergeCell ref="C4:J4"/>
    <mergeCell ref="K4:R4"/>
    <mergeCell ref="M5:N5"/>
    <mergeCell ref="O5:P5"/>
    <mergeCell ref="S4:Z4"/>
    <mergeCell ref="S5:T5"/>
    <mergeCell ref="U5:V5"/>
    <mergeCell ref="W5:X5"/>
    <mergeCell ref="Y5:Z5"/>
    <mergeCell ref="C20:E20"/>
    <mergeCell ref="F20:H20"/>
    <mergeCell ref="I20:K20"/>
    <mergeCell ref="L20:N20"/>
    <mergeCell ref="C10:D10"/>
    <mergeCell ref="Q5:R5"/>
    <mergeCell ref="I9:J9"/>
    <mergeCell ref="S6:T6"/>
    <mergeCell ref="S7:T7"/>
    <mergeCell ref="E10:F10"/>
    <mergeCell ref="G10:H10"/>
    <mergeCell ref="I10:J10"/>
    <mergeCell ref="K10:L10"/>
    <mergeCell ref="O10:P10"/>
    <mergeCell ref="G6:H6"/>
    <mergeCell ref="M10:N10"/>
    <mergeCell ref="U20:W20"/>
    <mergeCell ref="U22:W22"/>
    <mergeCell ref="O23:Q23"/>
    <mergeCell ref="U6:V6"/>
    <mergeCell ref="W6:X6"/>
    <mergeCell ref="W8:X8"/>
    <mergeCell ref="U9:V9"/>
    <mergeCell ref="U8:V8"/>
    <mergeCell ref="Q6:R6"/>
    <mergeCell ref="U24:W24"/>
    <mergeCell ref="O22:Q22"/>
    <mergeCell ref="M34:X34"/>
    <mergeCell ref="O24:Q24"/>
    <mergeCell ref="R24:T24"/>
    <mergeCell ref="R22:T22"/>
    <mergeCell ref="O25:Q25"/>
    <mergeCell ref="R25:T25"/>
    <mergeCell ref="Y6:Z6"/>
    <mergeCell ref="Y7:Z7"/>
    <mergeCell ref="Q7:R7"/>
    <mergeCell ref="U7:V7"/>
    <mergeCell ref="W7:X7"/>
    <mergeCell ref="Y9:Z9"/>
    <mergeCell ref="W9:X9"/>
    <mergeCell ref="Y8:Z8"/>
    <mergeCell ref="R21:T21"/>
    <mergeCell ref="U21:W21"/>
    <mergeCell ref="O20:Q20"/>
    <mergeCell ref="R20:T20"/>
    <mergeCell ref="U10:V10"/>
    <mergeCell ref="S8:T8"/>
    <mergeCell ref="S9:T9"/>
    <mergeCell ref="S10:T10"/>
    <mergeCell ref="O21:Q21"/>
    <mergeCell ref="O9:P9"/>
    <mergeCell ref="K34:L34"/>
    <mergeCell ref="I34:J35"/>
    <mergeCell ref="U25:W25"/>
    <mergeCell ref="C25:E25"/>
    <mergeCell ref="F25:H25"/>
    <mergeCell ref="I25:K25"/>
    <mergeCell ref="L25:N25"/>
    <mergeCell ref="C38:D38"/>
    <mergeCell ref="E38:F38"/>
    <mergeCell ref="C36:D36"/>
    <mergeCell ref="E36:F36"/>
    <mergeCell ref="G38:H38"/>
    <mergeCell ref="I38:J38"/>
    <mergeCell ref="G36:H36"/>
    <mergeCell ref="C37:D37"/>
    <mergeCell ref="E37:F37"/>
    <mergeCell ref="G37:H37"/>
    <mergeCell ref="F23:H23"/>
    <mergeCell ref="F22:H22"/>
    <mergeCell ref="F21:H21"/>
    <mergeCell ref="K38:L38"/>
    <mergeCell ref="F24:H24"/>
    <mergeCell ref="K37:L37"/>
    <mergeCell ref="K36:L36"/>
    <mergeCell ref="I37:J37"/>
    <mergeCell ref="I36:J36"/>
    <mergeCell ref="K35:L35"/>
    <mergeCell ref="I21:K21"/>
    <mergeCell ref="I22:K22"/>
    <mergeCell ref="I23:K23"/>
    <mergeCell ref="I24:K24"/>
    <mergeCell ref="L23:N23"/>
    <mergeCell ref="L24:N24"/>
    <mergeCell ref="L21:N21"/>
    <mergeCell ref="L22:N22"/>
    <mergeCell ref="C9:D9"/>
    <mergeCell ref="E6:F6"/>
    <mergeCell ref="E7:F7"/>
    <mergeCell ref="E8:F8"/>
    <mergeCell ref="E9:F9"/>
    <mergeCell ref="M7:N7"/>
    <mergeCell ref="I8:J8"/>
    <mergeCell ref="K6:L6"/>
    <mergeCell ref="M6:N6"/>
    <mergeCell ref="C6:D6"/>
    <mergeCell ref="C7:D7"/>
    <mergeCell ref="C8:D8"/>
    <mergeCell ref="Q8:R8"/>
    <mergeCell ref="Q9:R9"/>
    <mergeCell ref="M8:N8"/>
    <mergeCell ref="M9:N9"/>
    <mergeCell ref="G7:H7"/>
    <mergeCell ref="G8:H8"/>
    <mergeCell ref="G9:H9"/>
    <mergeCell ref="K9:L9"/>
    <mergeCell ref="I6:J6"/>
    <mergeCell ref="I7:J7"/>
    <mergeCell ref="O6:P6"/>
    <mergeCell ref="O7:P7"/>
    <mergeCell ref="K7:L7"/>
    <mergeCell ref="K8:L8"/>
    <mergeCell ref="O8:P8"/>
  </mergeCells>
  <printOptions horizont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2:AK28"/>
  <sheetViews>
    <sheetView zoomScale="75" zoomScaleNormal="75" zoomScalePageLayoutView="0" workbookViewId="0" topLeftCell="A1">
      <selection activeCell="A1" sqref="A1"/>
    </sheetView>
  </sheetViews>
  <sheetFormatPr defaultColWidth="9.00390625" defaultRowHeight="13.5"/>
  <cols>
    <col min="1" max="1" width="2.625" style="11" customWidth="1"/>
    <col min="2" max="2" width="12.125" style="11" customWidth="1"/>
    <col min="3" max="10" width="7.625" style="11" customWidth="1"/>
    <col min="11" max="11" width="9.375" style="11" customWidth="1"/>
    <col min="12" max="12" width="5.625" style="11" customWidth="1"/>
    <col min="13" max="13" width="3.625" style="11" customWidth="1"/>
    <col min="14" max="14" width="10.625" style="11" customWidth="1"/>
    <col min="15" max="16" width="5.625" style="11" customWidth="1"/>
    <col min="17" max="24" width="7.625" style="11" customWidth="1"/>
    <col min="25" max="16384" width="9.00390625" style="11" customWidth="1"/>
  </cols>
  <sheetData>
    <row r="1" s="12" customFormat="1" ht="13.5"/>
    <row r="2" spans="2:14" ht="18.75">
      <c r="B2" s="1" t="s">
        <v>170</v>
      </c>
      <c r="N2" s="1" t="s">
        <v>171</v>
      </c>
    </row>
    <row r="3" spans="2:14" ht="18" customHeight="1">
      <c r="B3" s="11" t="s">
        <v>24</v>
      </c>
      <c r="N3" s="11" t="s">
        <v>24</v>
      </c>
    </row>
    <row r="4" spans="2:24" ht="18" customHeight="1">
      <c r="B4" s="150" t="s">
        <v>58</v>
      </c>
      <c r="C4" s="141" t="s">
        <v>59</v>
      </c>
      <c r="D4" s="141"/>
      <c r="E4" s="141"/>
      <c r="F4" s="141"/>
      <c r="G4" s="141"/>
      <c r="H4" s="148" t="s">
        <v>60</v>
      </c>
      <c r="I4" s="149"/>
      <c r="J4" s="150"/>
      <c r="K4" s="35" t="s">
        <v>61</v>
      </c>
      <c r="L4" s="136" t="s">
        <v>62</v>
      </c>
      <c r="M4" s="151"/>
      <c r="N4" s="126" t="s">
        <v>58</v>
      </c>
      <c r="O4" s="201" t="s">
        <v>63</v>
      </c>
      <c r="P4" s="201"/>
      <c r="Q4" s="201"/>
      <c r="R4" s="201"/>
      <c r="S4" s="192" t="s">
        <v>64</v>
      </c>
      <c r="T4" s="192"/>
      <c r="U4" s="192" t="s">
        <v>65</v>
      </c>
      <c r="V4" s="192"/>
      <c r="W4" s="192" t="s">
        <v>66</v>
      </c>
      <c r="X4" s="136"/>
    </row>
    <row r="5" spans="2:24" ht="18" customHeight="1">
      <c r="B5" s="156"/>
      <c r="C5" s="189" t="s">
        <v>67</v>
      </c>
      <c r="D5" s="189" t="s">
        <v>68</v>
      </c>
      <c r="E5" s="189" t="s">
        <v>69</v>
      </c>
      <c r="F5" s="189" t="s">
        <v>70</v>
      </c>
      <c r="G5" s="189" t="s">
        <v>36</v>
      </c>
      <c r="H5" s="14" t="s">
        <v>71</v>
      </c>
      <c r="I5" s="14" t="s">
        <v>72</v>
      </c>
      <c r="J5" s="23" t="s">
        <v>36</v>
      </c>
      <c r="K5" s="36" t="s">
        <v>73</v>
      </c>
      <c r="L5" s="137"/>
      <c r="M5" s="157"/>
      <c r="N5" s="127"/>
      <c r="O5" s="202" t="s">
        <v>153</v>
      </c>
      <c r="P5" s="202"/>
      <c r="Q5" s="202" t="s">
        <v>138</v>
      </c>
      <c r="R5" s="202"/>
      <c r="S5" s="202"/>
      <c r="T5" s="202"/>
      <c r="U5" s="202"/>
      <c r="V5" s="202"/>
      <c r="W5" s="202"/>
      <c r="X5" s="137"/>
    </row>
    <row r="6" spans="2:24" ht="18" customHeight="1">
      <c r="B6" s="156"/>
      <c r="C6" s="189"/>
      <c r="D6" s="189"/>
      <c r="E6" s="189"/>
      <c r="F6" s="189"/>
      <c r="G6" s="189"/>
      <c r="H6" s="17" t="s">
        <v>74</v>
      </c>
      <c r="I6" s="17" t="s">
        <v>75</v>
      </c>
      <c r="J6" s="37" t="s">
        <v>75</v>
      </c>
      <c r="K6" s="17" t="s">
        <v>76</v>
      </c>
      <c r="L6" s="196" t="s">
        <v>0</v>
      </c>
      <c r="M6" s="197"/>
      <c r="N6" s="128"/>
      <c r="O6" s="203" t="s">
        <v>77</v>
      </c>
      <c r="P6" s="203"/>
      <c r="Q6" s="203"/>
      <c r="R6" s="203"/>
      <c r="S6" s="140"/>
      <c r="T6" s="140"/>
      <c r="U6" s="203" t="s">
        <v>78</v>
      </c>
      <c r="V6" s="203"/>
      <c r="W6" s="140"/>
      <c r="X6" s="138"/>
    </row>
    <row r="7" spans="2:24" ht="27.75" customHeight="1">
      <c r="B7" s="22" t="s">
        <v>164</v>
      </c>
      <c r="C7" s="38">
        <v>146</v>
      </c>
      <c r="D7" s="38">
        <v>80</v>
      </c>
      <c r="E7" s="38" t="s">
        <v>168</v>
      </c>
      <c r="F7" s="38">
        <v>14</v>
      </c>
      <c r="G7" s="38">
        <v>52</v>
      </c>
      <c r="H7" s="39">
        <v>943</v>
      </c>
      <c r="I7" s="40" t="s">
        <v>168</v>
      </c>
      <c r="J7" s="40">
        <v>154.7</v>
      </c>
      <c r="K7" s="39">
        <v>140910</v>
      </c>
      <c r="L7" s="41">
        <v>4</v>
      </c>
      <c r="M7" s="42" t="s">
        <v>172</v>
      </c>
      <c r="N7" s="22" t="s">
        <v>164</v>
      </c>
      <c r="O7" s="204">
        <v>3</v>
      </c>
      <c r="P7" s="205"/>
      <c r="Q7" s="206">
        <v>26</v>
      </c>
      <c r="R7" s="206"/>
      <c r="S7" s="206">
        <v>18</v>
      </c>
      <c r="T7" s="206"/>
      <c r="U7" s="206">
        <v>35</v>
      </c>
      <c r="V7" s="206"/>
      <c r="W7" s="206">
        <v>5</v>
      </c>
      <c r="X7" s="206"/>
    </row>
    <row r="8" spans="2:24" ht="27.75" customHeight="1">
      <c r="B8" s="21">
        <v>19</v>
      </c>
      <c r="C8" s="38">
        <v>148</v>
      </c>
      <c r="D8" s="38">
        <v>80</v>
      </c>
      <c r="E8" s="38" t="s">
        <v>168</v>
      </c>
      <c r="F8" s="38">
        <v>14</v>
      </c>
      <c r="G8" s="38">
        <v>54</v>
      </c>
      <c r="H8" s="39">
        <v>6370</v>
      </c>
      <c r="I8" s="40" t="s">
        <v>168</v>
      </c>
      <c r="J8" s="40">
        <v>56.6</v>
      </c>
      <c r="K8" s="39">
        <v>441917</v>
      </c>
      <c r="L8" s="38">
        <v>2</v>
      </c>
      <c r="M8" s="43" t="s">
        <v>172</v>
      </c>
      <c r="N8" s="21">
        <v>19</v>
      </c>
      <c r="O8" s="199">
        <v>2</v>
      </c>
      <c r="P8" s="200"/>
      <c r="Q8" s="190">
        <v>21</v>
      </c>
      <c r="R8" s="190"/>
      <c r="S8" s="190">
        <v>20</v>
      </c>
      <c r="T8" s="190"/>
      <c r="U8" s="190">
        <v>29</v>
      </c>
      <c r="V8" s="190"/>
      <c r="W8" s="190">
        <v>10</v>
      </c>
      <c r="X8" s="190"/>
    </row>
    <row r="9" spans="2:37" ht="27.75" customHeight="1">
      <c r="B9" s="21">
        <v>20</v>
      </c>
      <c r="C9" s="38">
        <v>144</v>
      </c>
      <c r="D9" s="38">
        <v>64</v>
      </c>
      <c r="E9" s="38" t="s">
        <v>168</v>
      </c>
      <c r="F9" s="38">
        <v>34</v>
      </c>
      <c r="G9" s="38">
        <v>46</v>
      </c>
      <c r="H9" s="39">
        <v>919</v>
      </c>
      <c r="I9" s="40" t="s">
        <v>168</v>
      </c>
      <c r="J9" s="40">
        <v>5.3</v>
      </c>
      <c r="K9" s="39">
        <v>185225</v>
      </c>
      <c r="L9" s="38">
        <v>3</v>
      </c>
      <c r="M9" s="43" t="s">
        <v>172</v>
      </c>
      <c r="N9" s="21">
        <v>20</v>
      </c>
      <c r="O9" s="199" t="s">
        <v>168</v>
      </c>
      <c r="P9" s="200"/>
      <c r="Q9" s="181">
        <v>14</v>
      </c>
      <c r="R9" s="181"/>
      <c r="S9" s="181">
        <v>14</v>
      </c>
      <c r="T9" s="181"/>
      <c r="U9" s="181">
        <v>61</v>
      </c>
      <c r="V9" s="181"/>
      <c r="W9" s="181">
        <v>5</v>
      </c>
      <c r="X9" s="181"/>
      <c r="AK9" s="34"/>
    </row>
    <row r="10" spans="2:37" ht="27.75" customHeight="1">
      <c r="B10" s="21">
        <v>21</v>
      </c>
      <c r="C10" s="83">
        <v>159</v>
      </c>
      <c r="D10" s="83">
        <v>75</v>
      </c>
      <c r="E10" s="83" t="s">
        <v>168</v>
      </c>
      <c r="F10" s="83">
        <v>17</v>
      </c>
      <c r="G10" s="83">
        <v>67</v>
      </c>
      <c r="H10" s="39">
        <v>573</v>
      </c>
      <c r="I10" s="79" t="s">
        <v>168</v>
      </c>
      <c r="J10" s="40">
        <v>118.4</v>
      </c>
      <c r="K10" s="39">
        <v>79927</v>
      </c>
      <c r="L10" s="83">
        <v>1</v>
      </c>
      <c r="M10" s="43" t="s">
        <v>172</v>
      </c>
      <c r="N10" s="21">
        <v>21</v>
      </c>
      <c r="O10" s="199">
        <v>2</v>
      </c>
      <c r="P10" s="200"/>
      <c r="Q10" s="181">
        <v>15</v>
      </c>
      <c r="R10" s="181"/>
      <c r="S10" s="181">
        <v>15</v>
      </c>
      <c r="T10" s="181"/>
      <c r="U10" s="181">
        <v>64</v>
      </c>
      <c r="V10" s="181"/>
      <c r="W10" s="181">
        <v>6</v>
      </c>
      <c r="X10" s="181"/>
      <c r="AK10" s="34"/>
    </row>
    <row r="11" spans="2:37" ht="27.75" customHeight="1">
      <c r="B11" s="2">
        <v>22</v>
      </c>
      <c r="C11" s="5">
        <v>143</v>
      </c>
      <c r="D11" s="5">
        <v>83</v>
      </c>
      <c r="E11" s="5" t="s">
        <v>168</v>
      </c>
      <c r="F11" s="5">
        <v>16</v>
      </c>
      <c r="G11" s="5">
        <v>44</v>
      </c>
      <c r="H11" s="5">
        <v>991</v>
      </c>
      <c r="I11" s="5" t="s">
        <v>168</v>
      </c>
      <c r="J11" s="44">
        <v>37.4</v>
      </c>
      <c r="K11" s="5">
        <v>57585</v>
      </c>
      <c r="L11" s="5">
        <v>3</v>
      </c>
      <c r="M11" s="45" t="s">
        <v>172</v>
      </c>
      <c r="N11" s="2">
        <v>22</v>
      </c>
      <c r="O11" s="207" t="s">
        <v>168</v>
      </c>
      <c r="P11" s="208"/>
      <c r="Q11" s="191">
        <v>17</v>
      </c>
      <c r="R11" s="191"/>
      <c r="S11" s="191">
        <v>14</v>
      </c>
      <c r="T11" s="191"/>
      <c r="U11" s="191">
        <v>52</v>
      </c>
      <c r="V11" s="191"/>
      <c r="W11" s="191">
        <v>4</v>
      </c>
      <c r="X11" s="191"/>
      <c r="AK11" s="34"/>
    </row>
    <row r="12" spans="2:37" ht="21.75" customHeight="1">
      <c r="B12" s="46" t="s">
        <v>173</v>
      </c>
      <c r="N12" s="11" t="s">
        <v>174</v>
      </c>
      <c r="O12" s="31"/>
      <c r="P12" s="31"/>
      <c r="Q12" s="31"/>
      <c r="R12" s="31"/>
      <c r="S12" s="31"/>
      <c r="T12" s="31"/>
      <c r="U12" s="31"/>
      <c r="V12" s="31"/>
      <c r="W12" s="31"/>
      <c r="X12" s="31"/>
      <c r="Y12" s="34"/>
      <c r="AK12" s="34"/>
    </row>
    <row r="13" spans="2:37" ht="18" customHeight="1">
      <c r="B13" s="46" t="s">
        <v>174</v>
      </c>
      <c r="N13" s="20"/>
      <c r="O13" s="31"/>
      <c r="P13" s="31"/>
      <c r="Q13" s="31"/>
      <c r="R13" s="31"/>
      <c r="S13" s="31"/>
      <c r="T13" s="31"/>
      <c r="U13" s="31"/>
      <c r="V13" s="31"/>
      <c r="W13" s="31"/>
      <c r="X13" s="31"/>
      <c r="Y13" s="34"/>
      <c r="AK13" s="34"/>
    </row>
    <row r="14" spans="2:37" ht="18" customHeight="1">
      <c r="B14" s="46"/>
      <c r="N14" s="20"/>
      <c r="O14" s="31"/>
      <c r="P14" s="31"/>
      <c r="Q14" s="31"/>
      <c r="R14" s="31"/>
      <c r="S14" s="31"/>
      <c r="T14" s="31"/>
      <c r="U14" s="31"/>
      <c r="V14" s="31"/>
      <c r="W14" s="31"/>
      <c r="X14" s="31"/>
      <c r="Y14" s="34"/>
      <c r="AK14" s="34"/>
    </row>
    <row r="15" spans="14:25" ht="18" customHeight="1">
      <c r="N15" s="9"/>
      <c r="O15" s="47"/>
      <c r="P15" s="47"/>
      <c r="Q15" s="47"/>
      <c r="R15" s="47"/>
      <c r="S15" s="47"/>
      <c r="T15" s="47"/>
      <c r="U15" s="47"/>
      <c r="V15" s="47"/>
      <c r="W15" s="47"/>
      <c r="X15" s="47"/>
      <c r="Y15" s="34"/>
    </row>
    <row r="16" spans="14:25" ht="18" customHeight="1">
      <c r="N16" s="34"/>
      <c r="O16" s="34"/>
      <c r="P16" s="34"/>
      <c r="Q16" s="34"/>
      <c r="R16" s="34"/>
      <c r="S16" s="34"/>
      <c r="T16" s="34"/>
      <c r="U16" s="34"/>
      <c r="V16" s="34"/>
      <c r="W16" s="34"/>
      <c r="X16" s="34"/>
      <c r="Y16" s="34"/>
    </row>
    <row r="17" spans="14:19" ht="18" customHeight="1">
      <c r="N17" s="20"/>
      <c r="O17" s="34"/>
      <c r="P17" s="34"/>
      <c r="Q17" s="34"/>
      <c r="R17" s="34"/>
      <c r="S17" s="34"/>
    </row>
    <row r="18" spans="2:14" ht="18.75">
      <c r="B18" s="1" t="s">
        <v>175</v>
      </c>
      <c r="N18" s="1" t="s">
        <v>176</v>
      </c>
    </row>
    <row r="19" spans="2:24" ht="18" customHeight="1">
      <c r="B19" s="11" t="s">
        <v>24</v>
      </c>
      <c r="M19" s="38" t="s">
        <v>177</v>
      </c>
      <c r="N19" s="11" t="s">
        <v>79</v>
      </c>
      <c r="X19" s="38" t="s">
        <v>177</v>
      </c>
    </row>
    <row r="20" spans="2:24" ht="21.75" customHeight="1">
      <c r="B20" s="126" t="s">
        <v>80</v>
      </c>
      <c r="C20" s="192" t="s">
        <v>81</v>
      </c>
      <c r="D20" s="48" t="s">
        <v>82</v>
      </c>
      <c r="E20" s="48" t="s">
        <v>83</v>
      </c>
      <c r="F20" s="48" t="s">
        <v>84</v>
      </c>
      <c r="G20" s="48" t="s">
        <v>85</v>
      </c>
      <c r="H20" s="48" t="s">
        <v>86</v>
      </c>
      <c r="I20" s="48" t="s">
        <v>87</v>
      </c>
      <c r="J20" s="48" t="s">
        <v>88</v>
      </c>
      <c r="K20" s="48" t="s">
        <v>89</v>
      </c>
      <c r="L20" s="136" t="s">
        <v>90</v>
      </c>
      <c r="M20" s="151"/>
      <c r="N20" s="126" t="s">
        <v>80</v>
      </c>
      <c r="O20" s="192" t="s">
        <v>31</v>
      </c>
      <c r="P20" s="192"/>
      <c r="Q20" s="192" t="s">
        <v>91</v>
      </c>
      <c r="R20" s="192" t="s">
        <v>1</v>
      </c>
      <c r="S20" s="192" t="s">
        <v>2</v>
      </c>
      <c r="T20" s="192" t="s">
        <v>3</v>
      </c>
      <c r="U20" s="192" t="s">
        <v>4</v>
      </c>
      <c r="V20" s="192" t="s">
        <v>5</v>
      </c>
      <c r="W20" s="192" t="s">
        <v>6</v>
      </c>
      <c r="X20" s="136" t="s">
        <v>92</v>
      </c>
    </row>
    <row r="21" spans="2:24" ht="22.5" customHeight="1">
      <c r="B21" s="128"/>
      <c r="C21" s="140"/>
      <c r="D21" s="49" t="s">
        <v>93</v>
      </c>
      <c r="E21" s="49" t="s">
        <v>94</v>
      </c>
      <c r="F21" s="49" t="s">
        <v>95</v>
      </c>
      <c r="G21" s="49" t="s">
        <v>96</v>
      </c>
      <c r="H21" s="49" t="s">
        <v>97</v>
      </c>
      <c r="I21" s="49" t="s">
        <v>98</v>
      </c>
      <c r="J21" s="49" t="s">
        <v>99</v>
      </c>
      <c r="K21" s="49" t="s">
        <v>100</v>
      </c>
      <c r="L21" s="138"/>
      <c r="M21" s="145"/>
      <c r="N21" s="128"/>
      <c r="O21" s="140"/>
      <c r="P21" s="140"/>
      <c r="Q21" s="140"/>
      <c r="R21" s="140"/>
      <c r="S21" s="140"/>
      <c r="T21" s="140"/>
      <c r="U21" s="140"/>
      <c r="V21" s="140"/>
      <c r="W21" s="140"/>
      <c r="X21" s="138"/>
    </row>
    <row r="22" spans="2:24" ht="27.75" customHeight="1">
      <c r="B22" s="3" t="s">
        <v>101</v>
      </c>
      <c r="C22" s="6">
        <v>143</v>
      </c>
      <c r="D22" s="6">
        <v>10</v>
      </c>
      <c r="E22" s="6">
        <v>9</v>
      </c>
      <c r="F22" s="6">
        <v>8</v>
      </c>
      <c r="G22" s="6">
        <v>18</v>
      </c>
      <c r="H22" s="6">
        <v>20</v>
      </c>
      <c r="I22" s="6">
        <v>29</v>
      </c>
      <c r="J22" s="6">
        <v>23</v>
      </c>
      <c r="K22" s="6">
        <v>18</v>
      </c>
      <c r="L22" s="198">
        <v>8</v>
      </c>
      <c r="M22" s="198"/>
      <c r="N22" s="3" t="s">
        <v>101</v>
      </c>
      <c r="O22" s="209">
        <v>143</v>
      </c>
      <c r="P22" s="210"/>
      <c r="Q22" s="6">
        <v>23</v>
      </c>
      <c r="R22" s="6">
        <v>16</v>
      </c>
      <c r="S22" s="6">
        <v>10</v>
      </c>
      <c r="T22" s="6">
        <v>27</v>
      </c>
      <c r="U22" s="6">
        <v>17</v>
      </c>
      <c r="V22" s="6">
        <v>25</v>
      </c>
      <c r="W22" s="6">
        <v>21</v>
      </c>
      <c r="X22" s="6">
        <v>4</v>
      </c>
    </row>
    <row r="23" spans="2:24" ht="9.75" customHeight="1">
      <c r="B23" s="22"/>
      <c r="C23" s="38"/>
      <c r="D23" s="38"/>
      <c r="E23" s="38"/>
      <c r="F23" s="38"/>
      <c r="G23" s="38"/>
      <c r="H23" s="38"/>
      <c r="I23" s="38"/>
      <c r="J23" s="38"/>
      <c r="K23" s="38"/>
      <c r="L23" s="194"/>
      <c r="M23" s="194"/>
      <c r="N23" s="22"/>
      <c r="O23" s="199"/>
      <c r="P23" s="200"/>
      <c r="Q23" s="38"/>
      <c r="R23" s="38"/>
      <c r="S23" s="38"/>
      <c r="T23" s="38"/>
      <c r="U23" s="38"/>
      <c r="V23" s="38"/>
      <c r="W23" s="38"/>
      <c r="X23" s="38"/>
    </row>
    <row r="24" spans="2:24" ht="27.75" customHeight="1">
      <c r="B24" s="22" t="s">
        <v>102</v>
      </c>
      <c r="C24" s="38">
        <v>83</v>
      </c>
      <c r="D24" s="38">
        <v>8</v>
      </c>
      <c r="E24" s="38">
        <v>7</v>
      </c>
      <c r="F24" s="38">
        <v>4</v>
      </c>
      <c r="G24" s="38">
        <v>8</v>
      </c>
      <c r="H24" s="38">
        <v>13</v>
      </c>
      <c r="I24" s="38">
        <v>16</v>
      </c>
      <c r="J24" s="38">
        <v>15</v>
      </c>
      <c r="K24" s="38">
        <v>8</v>
      </c>
      <c r="L24" s="194">
        <v>4</v>
      </c>
      <c r="M24" s="194"/>
      <c r="N24" s="22" t="s">
        <v>102</v>
      </c>
      <c r="O24" s="199">
        <v>83</v>
      </c>
      <c r="P24" s="200"/>
      <c r="Q24" s="38">
        <v>13</v>
      </c>
      <c r="R24" s="38">
        <v>9</v>
      </c>
      <c r="S24" s="38">
        <v>8</v>
      </c>
      <c r="T24" s="38">
        <v>10</v>
      </c>
      <c r="U24" s="38">
        <v>11</v>
      </c>
      <c r="V24" s="38">
        <v>19</v>
      </c>
      <c r="W24" s="38">
        <v>10</v>
      </c>
      <c r="X24" s="38">
        <v>3</v>
      </c>
    </row>
    <row r="25" spans="2:24" ht="27.75" customHeight="1">
      <c r="B25" s="22" t="s">
        <v>103</v>
      </c>
      <c r="C25" s="38" t="s">
        <v>168</v>
      </c>
      <c r="D25" s="38" t="s">
        <v>168</v>
      </c>
      <c r="E25" s="38" t="s">
        <v>168</v>
      </c>
      <c r="F25" s="38" t="s">
        <v>168</v>
      </c>
      <c r="G25" s="38" t="s">
        <v>168</v>
      </c>
      <c r="H25" s="38" t="s">
        <v>168</v>
      </c>
      <c r="I25" s="38" t="s">
        <v>168</v>
      </c>
      <c r="J25" s="38" t="s">
        <v>168</v>
      </c>
      <c r="K25" s="38" t="s">
        <v>168</v>
      </c>
      <c r="L25" s="194" t="s">
        <v>168</v>
      </c>
      <c r="M25" s="195"/>
      <c r="N25" s="22" t="s">
        <v>103</v>
      </c>
      <c r="O25" s="199" t="s">
        <v>168</v>
      </c>
      <c r="P25" s="200"/>
      <c r="Q25" s="38" t="s">
        <v>168</v>
      </c>
      <c r="R25" s="38" t="s">
        <v>168</v>
      </c>
      <c r="S25" s="38" t="s">
        <v>168</v>
      </c>
      <c r="T25" s="38" t="s">
        <v>168</v>
      </c>
      <c r="U25" s="38" t="s">
        <v>168</v>
      </c>
      <c r="V25" s="38" t="s">
        <v>168</v>
      </c>
      <c r="W25" s="38" t="s">
        <v>168</v>
      </c>
      <c r="X25" s="38" t="s">
        <v>168</v>
      </c>
    </row>
    <row r="26" spans="2:24" ht="27.75" customHeight="1">
      <c r="B26" s="22" t="s">
        <v>104</v>
      </c>
      <c r="C26" s="38">
        <v>16</v>
      </c>
      <c r="D26" s="38">
        <v>2</v>
      </c>
      <c r="E26" s="38">
        <v>1</v>
      </c>
      <c r="F26" s="38">
        <v>0</v>
      </c>
      <c r="G26" s="38">
        <v>8</v>
      </c>
      <c r="H26" s="38">
        <v>2</v>
      </c>
      <c r="I26" s="38">
        <v>1</v>
      </c>
      <c r="J26" s="38">
        <v>0</v>
      </c>
      <c r="K26" s="38">
        <v>1</v>
      </c>
      <c r="L26" s="194">
        <v>1</v>
      </c>
      <c r="M26" s="194"/>
      <c r="N26" s="22" t="s">
        <v>104</v>
      </c>
      <c r="O26" s="199">
        <v>16</v>
      </c>
      <c r="P26" s="200"/>
      <c r="Q26" s="38">
        <v>1</v>
      </c>
      <c r="R26" s="38">
        <v>0</v>
      </c>
      <c r="S26" s="38">
        <v>1</v>
      </c>
      <c r="T26" s="38">
        <v>11</v>
      </c>
      <c r="U26" s="38">
        <v>1</v>
      </c>
      <c r="V26" s="38">
        <v>1</v>
      </c>
      <c r="W26" s="38">
        <v>1</v>
      </c>
      <c r="X26" s="38">
        <v>0</v>
      </c>
    </row>
    <row r="27" spans="2:24" ht="27.75" customHeight="1">
      <c r="B27" s="86" t="s">
        <v>36</v>
      </c>
      <c r="C27" s="25">
        <v>44</v>
      </c>
      <c r="D27" s="25">
        <v>0</v>
      </c>
      <c r="E27" s="25">
        <v>1</v>
      </c>
      <c r="F27" s="25">
        <v>4</v>
      </c>
      <c r="G27" s="25">
        <v>2</v>
      </c>
      <c r="H27" s="25">
        <v>5</v>
      </c>
      <c r="I27" s="25">
        <v>12</v>
      </c>
      <c r="J27" s="25">
        <v>8</v>
      </c>
      <c r="K27" s="25">
        <v>9</v>
      </c>
      <c r="L27" s="193">
        <v>3</v>
      </c>
      <c r="M27" s="193"/>
      <c r="N27" s="33" t="s">
        <v>36</v>
      </c>
      <c r="O27" s="211">
        <v>44</v>
      </c>
      <c r="P27" s="193"/>
      <c r="Q27" s="25">
        <v>9</v>
      </c>
      <c r="R27" s="25">
        <v>7</v>
      </c>
      <c r="S27" s="25">
        <v>1</v>
      </c>
      <c r="T27" s="25">
        <v>6</v>
      </c>
      <c r="U27" s="25">
        <v>5</v>
      </c>
      <c r="V27" s="25">
        <v>5</v>
      </c>
      <c r="W27" s="25">
        <v>10</v>
      </c>
      <c r="X27" s="25">
        <v>1</v>
      </c>
    </row>
    <row r="28" spans="2:14" ht="18" customHeight="1">
      <c r="B28" s="11" t="s">
        <v>178</v>
      </c>
      <c r="N28" s="11" t="s">
        <v>179</v>
      </c>
    </row>
  </sheetData>
  <sheetProtection/>
  <mergeCells count="71">
    <mergeCell ref="S4:T6"/>
    <mergeCell ref="S20:S21"/>
    <mergeCell ref="Q7:R7"/>
    <mergeCell ref="S11:T11"/>
    <mergeCell ref="S10:T10"/>
    <mergeCell ref="O27:P27"/>
    <mergeCell ref="O23:P23"/>
    <mergeCell ref="O24:P24"/>
    <mergeCell ref="O25:P25"/>
    <mergeCell ref="O26:P26"/>
    <mergeCell ref="O22:P22"/>
    <mergeCell ref="Q11:R11"/>
    <mergeCell ref="N20:N21"/>
    <mergeCell ref="O20:P21"/>
    <mergeCell ref="Q20:Q21"/>
    <mergeCell ref="R20:R21"/>
    <mergeCell ref="W20:W21"/>
    <mergeCell ref="X20:X21"/>
    <mergeCell ref="W7:X7"/>
    <mergeCell ref="U4:V5"/>
    <mergeCell ref="U6:V6"/>
    <mergeCell ref="U20:U21"/>
    <mergeCell ref="U7:V7"/>
    <mergeCell ref="V20:V21"/>
    <mergeCell ref="W10:X10"/>
    <mergeCell ref="W4:X6"/>
    <mergeCell ref="T20:T21"/>
    <mergeCell ref="O7:P7"/>
    <mergeCell ref="S7:T7"/>
    <mergeCell ref="S8:T8"/>
    <mergeCell ref="S9:T9"/>
    <mergeCell ref="O11:P11"/>
    <mergeCell ref="Q9:R9"/>
    <mergeCell ref="O9:P9"/>
    <mergeCell ref="O10:P10"/>
    <mergeCell ref="Q10:R10"/>
    <mergeCell ref="O8:P8"/>
    <mergeCell ref="Q8:R8"/>
    <mergeCell ref="N4:N6"/>
    <mergeCell ref="H4:J4"/>
    <mergeCell ref="Q4:R4"/>
    <mergeCell ref="O4:P4"/>
    <mergeCell ref="Q5:R5"/>
    <mergeCell ref="Q6:R6"/>
    <mergeCell ref="O5:P5"/>
    <mergeCell ref="O6:P6"/>
    <mergeCell ref="L27:M27"/>
    <mergeCell ref="L25:M25"/>
    <mergeCell ref="L4:M5"/>
    <mergeCell ref="L6:M6"/>
    <mergeCell ref="L24:M24"/>
    <mergeCell ref="L26:M26"/>
    <mergeCell ref="L20:M21"/>
    <mergeCell ref="L23:M23"/>
    <mergeCell ref="L22:M22"/>
    <mergeCell ref="F5:F6"/>
    <mergeCell ref="G5:G6"/>
    <mergeCell ref="C4:G4"/>
    <mergeCell ref="C5:C6"/>
    <mergeCell ref="D5:D6"/>
    <mergeCell ref="B20:B21"/>
    <mergeCell ref="B4:B6"/>
    <mergeCell ref="E5:E6"/>
    <mergeCell ref="C20:C21"/>
    <mergeCell ref="W8:X8"/>
    <mergeCell ref="U11:V11"/>
    <mergeCell ref="W11:X11"/>
    <mergeCell ref="U9:V9"/>
    <mergeCell ref="W9:X9"/>
    <mergeCell ref="U8:V8"/>
    <mergeCell ref="U10:V10"/>
  </mergeCells>
  <printOptions horizont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2:O32"/>
  <sheetViews>
    <sheetView zoomScale="75" zoomScaleNormal="75" zoomScalePageLayoutView="0" workbookViewId="0" topLeftCell="A1">
      <selection activeCell="A1" sqref="A1"/>
    </sheetView>
  </sheetViews>
  <sheetFormatPr defaultColWidth="9.00390625" defaultRowHeight="13.5"/>
  <cols>
    <col min="1" max="1" width="2.625" style="11" customWidth="1"/>
    <col min="2" max="2" width="10.75390625" style="11" customWidth="1"/>
    <col min="3" max="3" width="7.875" style="11" customWidth="1"/>
    <col min="4" max="5" width="5.625" style="11" customWidth="1"/>
    <col min="6" max="6" width="6.25390625" style="11" customWidth="1"/>
    <col min="7" max="8" width="5.625" style="11" customWidth="1"/>
    <col min="9" max="9" width="6.25390625" style="11" customWidth="1"/>
    <col min="10" max="11" width="5.625" style="11" customWidth="1"/>
    <col min="12" max="12" width="7.125" style="11" customWidth="1"/>
    <col min="13" max="15" width="5.625" style="11" customWidth="1"/>
    <col min="16" max="16384" width="9.00390625" style="11" customWidth="1"/>
  </cols>
  <sheetData>
    <row r="2" ht="18.75">
      <c r="B2" s="1" t="s">
        <v>167</v>
      </c>
    </row>
    <row r="3" ht="18" customHeight="1">
      <c r="B3" s="11" t="s">
        <v>24</v>
      </c>
    </row>
    <row r="4" spans="2:15" ht="9" customHeight="1">
      <c r="B4" s="126" t="s">
        <v>105</v>
      </c>
      <c r="C4" s="201" t="s">
        <v>106</v>
      </c>
      <c r="D4" s="201" t="s">
        <v>107</v>
      </c>
      <c r="E4" s="192" t="s">
        <v>108</v>
      </c>
      <c r="F4" s="201" t="s">
        <v>109</v>
      </c>
      <c r="G4" s="222" t="s">
        <v>110</v>
      </c>
      <c r="H4" s="218" t="s">
        <v>111</v>
      </c>
      <c r="I4" s="218"/>
      <c r="J4" s="222" t="s">
        <v>112</v>
      </c>
      <c r="K4" s="192" t="s">
        <v>113</v>
      </c>
      <c r="L4" s="201" t="s">
        <v>114</v>
      </c>
      <c r="M4" s="201" t="s">
        <v>115</v>
      </c>
      <c r="N4" s="212" t="s">
        <v>116</v>
      </c>
      <c r="O4" s="212" t="s">
        <v>141</v>
      </c>
    </row>
    <row r="5" spans="2:15" ht="9" customHeight="1">
      <c r="B5" s="127"/>
      <c r="C5" s="215"/>
      <c r="D5" s="215"/>
      <c r="E5" s="202"/>
      <c r="F5" s="215"/>
      <c r="G5" s="223"/>
      <c r="H5" s="219"/>
      <c r="I5" s="219"/>
      <c r="J5" s="223"/>
      <c r="K5" s="202"/>
      <c r="L5" s="215"/>
      <c r="M5" s="215"/>
      <c r="N5" s="213"/>
      <c r="O5" s="213"/>
    </row>
    <row r="6" spans="2:15" ht="7.5" customHeight="1">
      <c r="B6" s="127"/>
      <c r="C6" s="215"/>
      <c r="D6" s="215"/>
      <c r="E6" s="202"/>
      <c r="F6" s="202" t="s">
        <v>117</v>
      </c>
      <c r="G6" s="223"/>
      <c r="H6" s="217" t="s">
        <v>118</v>
      </c>
      <c r="I6" s="217"/>
      <c r="J6" s="223"/>
      <c r="K6" s="202"/>
      <c r="L6" s="202" t="s">
        <v>119</v>
      </c>
      <c r="M6" s="202" t="s">
        <v>140</v>
      </c>
      <c r="N6" s="137" t="s">
        <v>120</v>
      </c>
      <c r="O6" s="137" t="s">
        <v>142</v>
      </c>
    </row>
    <row r="7" spans="2:15" ht="7.5" customHeight="1">
      <c r="B7" s="127"/>
      <c r="C7" s="216" t="s">
        <v>121</v>
      </c>
      <c r="D7" s="216" t="s">
        <v>8</v>
      </c>
      <c r="E7" s="202"/>
      <c r="F7" s="202"/>
      <c r="G7" s="223"/>
      <c r="H7" s="217"/>
      <c r="I7" s="217"/>
      <c r="J7" s="223"/>
      <c r="K7" s="202"/>
      <c r="L7" s="202"/>
      <c r="M7" s="202"/>
      <c r="N7" s="137"/>
      <c r="O7" s="137"/>
    </row>
    <row r="8" spans="2:15" ht="9" customHeight="1">
      <c r="B8" s="127"/>
      <c r="C8" s="216"/>
      <c r="D8" s="216"/>
      <c r="E8" s="202"/>
      <c r="F8" s="216" t="s">
        <v>8</v>
      </c>
      <c r="G8" s="223"/>
      <c r="H8" s="220" t="s">
        <v>122</v>
      </c>
      <c r="I8" s="220"/>
      <c r="J8" s="223"/>
      <c r="K8" s="202"/>
      <c r="L8" s="216" t="s">
        <v>123</v>
      </c>
      <c r="M8" s="216" t="s">
        <v>139</v>
      </c>
      <c r="N8" s="214" t="s">
        <v>7</v>
      </c>
      <c r="O8" s="214" t="s">
        <v>143</v>
      </c>
    </row>
    <row r="9" spans="2:15" ht="9" customHeight="1">
      <c r="B9" s="128"/>
      <c r="C9" s="203"/>
      <c r="D9" s="203"/>
      <c r="E9" s="140"/>
      <c r="F9" s="203"/>
      <c r="G9" s="224"/>
      <c r="H9" s="221"/>
      <c r="I9" s="221"/>
      <c r="J9" s="224"/>
      <c r="K9" s="140"/>
      <c r="L9" s="203"/>
      <c r="M9" s="203"/>
      <c r="N9" s="196"/>
      <c r="O9" s="196"/>
    </row>
    <row r="10" spans="2:15" ht="21.75" customHeight="1">
      <c r="B10" s="22" t="s">
        <v>164</v>
      </c>
      <c r="C10" s="38">
        <v>27</v>
      </c>
      <c r="D10" s="38">
        <v>24</v>
      </c>
      <c r="E10" s="38" t="s">
        <v>168</v>
      </c>
      <c r="F10" s="38">
        <v>4</v>
      </c>
      <c r="G10" s="38" t="s">
        <v>168</v>
      </c>
      <c r="H10" s="205">
        <v>3</v>
      </c>
      <c r="I10" s="205"/>
      <c r="J10" s="38" t="s">
        <v>168</v>
      </c>
      <c r="K10" s="38" t="s">
        <v>168</v>
      </c>
      <c r="L10" s="38" t="s">
        <v>168</v>
      </c>
      <c r="M10" s="41">
        <v>1</v>
      </c>
      <c r="N10" s="41">
        <v>1</v>
      </c>
      <c r="O10" s="11">
        <v>20</v>
      </c>
    </row>
    <row r="11" spans="2:15" ht="19.5" customHeight="1">
      <c r="B11" s="21">
        <v>19</v>
      </c>
      <c r="C11" s="38">
        <v>28</v>
      </c>
      <c r="D11" s="38">
        <v>18</v>
      </c>
      <c r="E11" s="38">
        <v>1</v>
      </c>
      <c r="F11" s="38">
        <v>6</v>
      </c>
      <c r="G11" s="38">
        <v>1</v>
      </c>
      <c r="H11" s="194">
        <v>3</v>
      </c>
      <c r="I11" s="194"/>
      <c r="J11" s="38">
        <v>1</v>
      </c>
      <c r="K11" s="38">
        <v>1</v>
      </c>
      <c r="L11" s="38">
        <v>1</v>
      </c>
      <c r="M11" s="38">
        <v>4</v>
      </c>
      <c r="N11" s="38" t="s">
        <v>168</v>
      </c>
      <c r="O11" s="11">
        <v>16</v>
      </c>
    </row>
    <row r="12" spans="2:15" ht="19.5" customHeight="1">
      <c r="B12" s="21">
        <v>20</v>
      </c>
      <c r="C12" s="32">
        <v>15</v>
      </c>
      <c r="D12" s="32">
        <v>12</v>
      </c>
      <c r="E12" s="32" t="s">
        <v>168</v>
      </c>
      <c r="F12" s="32">
        <v>5</v>
      </c>
      <c r="G12" s="32">
        <v>1</v>
      </c>
      <c r="H12" s="200">
        <v>2</v>
      </c>
      <c r="I12" s="200"/>
      <c r="J12" s="32">
        <v>1</v>
      </c>
      <c r="K12" s="32">
        <v>2</v>
      </c>
      <c r="L12" s="32" t="s">
        <v>168</v>
      </c>
      <c r="M12" s="32">
        <v>2</v>
      </c>
      <c r="N12" s="32">
        <v>1</v>
      </c>
      <c r="O12" s="84">
        <v>23</v>
      </c>
    </row>
    <row r="13" spans="2:15" ht="18" customHeight="1">
      <c r="B13" s="21">
        <v>21</v>
      </c>
      <c r="C13" s="32">
        <v>17</v>
      </c>
      <c r="D13" s="32">
        <v>21</v>
      </c>
      <c r="E13" s="32" t="s">
        <v>168</v>
      </c>
      <c r="F13" s="32">
        <v>5</v>
      </c>
      <c r="G13" s="32">
        <v>3</v>
      </c>
      <c r="H13" s="200">
        <v>4</v>
      </c>
      <c r="I13" s="200"/>
      <c r="J13" s="32" t="s">
        <v>168</v>
      </c>
      <c r="K13" s="32">
        <v>3</v>
      </c>
      <c r="L13" s="32" t="s">
        <v>168</v>
      </c>
      <c r="M13" s="32">
        <v>2</v>
      </c>
      <c r="N13" s="32">
        <v>2</v>
      </c>
      <c r="O13" s="11">
        <v>18</v>
      </c>
    </row>
    <row r="14" spans="2:15" ht="18" customHeight="1">
      <c r="B14" s="2">
        <v>22</v>
      </c>
      <c r="C14" s="51">
        <v>22</v>
      </c>
      <c r="D14" s="51">
        <v>18</v>
      </c>
      <c r="E14" s="51" t="s">
        <v>168</v>
      </c>
      <c r="F14" s="51">
        <v>4</v>
      </c>
      <c r="G14" s="51" t="s">
        <v>168</v>
      </c>
      <c r="H14" s="208">
        <v>2</v>
      </c>
      <c r="I14" s="208"/>
      <c r="J14" s="50">
        <v>1</v>
      </c>
      <c r="K14" s="51">
        <v>3</v>
      </c>
      <c r="L14" s="51" t="s">
        <v>168</v>
      </c>
      <c r="M14" s="51">
        <v>6</v>
      </c>
      <c r="N14" s="51">
        <v>3</v>
      </c>
      <c r="O14" s="81">
        <v>24</v>
      </c>
    </row>
    <row r="15" ht="18" customHeight="1">
      <c r="B15" s="11" t="s">
        <v>124</v>
      </c>
    </row>
    <row r="16" ht="18" customHeight="1"/>
    <row r="17" ht="18" customHeight="1"/>
    <row r="18" ht="18" customHeight="1"/>
    <row r="19" ht="18.75">
      <c r="B19" s="1" t="s">
        <v>169</v>
      </c>
    </row>
    <row r="20" ht="18" customHeight="1">
      <c r="B20" s="11" t="s">
        <v>24</v>
      </c>
    </row>
    <row r="21" spans="2:14" ht="9" customHeight="1">
      <c r="B21" s="126" t="s">
        <v>105</v>
      </c>
      <c r="C21" s="126" t="s">
        <v>31</v>
      </c>
      <c r="D21" s="201" t="s">
        <v>125</v>
      </c>
      <c r="E21" s="201" t="s">
        <v>126</v>
      </c>
      <c r="F21" s="201" t="s">
        <v>127</v>
      </c>
      <c r="G21" s="201" t="s">
        <v>128</v>
      </c>
      <c r="H21" s="201" t="s">
        <v>129</v>
      </c>
      <c r="I21" s="201" t="s">
        <v>130</v>
      </c>
      <c r="J21" s="201" t="s">
        <v>131</v>
      </c>
      <c r="K21" s="201" t="s">
        <v>132</v>
      </c>
      <c r="L21" s="192" t="s">
        <v>133</v>
      </c>
      <c r="M21" s="136" t="s">
        <v>137</v>
      </c>
      <c r="N21" s="151"/>
    </row>
    <row r="22" spans="2:14" ht="9" customHeight="1">
      <c r="B22" s="127"/>
      <c r="C22" s="127"/>
      <c r="D22" s="215"/>
      <c r="E22" s="215"/>
      <c r="F22" s="215"/>
      <c r="G22" s="215"/>
      <c r="H22" s="215"/>
      <c r="I22" s="215"/>
      <c r="J22" s="215"/>
      <c r="K22" s="215"/>
      <c r="L22" s="202"/>
      <c r="M22" s="137"/>
      <c r="N22" s="157"/>
    </row>
    <row r="23" spans="2:14" ht="7.5" customHeight="1">
      <c r="B23" s="127"/>
      <c r="C23" s="127"/>
      <c r="D23" s="215"/>
      <c r="E23" s="215"/>
      <c r="F23" s="215"/>
      <c r="G23" s="202" t="s">
        <v>134</v>
      </c>
      <c r="H23" s="202" t="s">
        <v>135</v>
      </c>
      <c r="I23" s="202" t="s">
        <v>136</v>
      </c>
      <c r="J23" s="215"/>
      <c r="K23" s="215"/>
      <c r="L23" s="202"/>
      <c r="M23" s="137"/>
      <c r="N23" s="157"/>
    </row>
    <row r="24" spans="2:14" ht="7.5" customHeight="1">
      <c r="B24" s="127"/>
      <c r="C24" s="127"/>
      <c r="D24" s="216" t="s">
        <v>10</v>
      </c>
      <c r="E24" s="216" t="s">
        <v>9</v>
      </c>
      <c r="F24" s="216" t="s">
        <v>9</v>
      </c>
      <c r="G24" s="202"/>
      <c r="H24" s="202"/>
      <c r="I24" s="202"/>
      <c r="J24" s="216" t="s">
        <v>9</v>
      </c>
      <c r="K24" s="216" t="s">
        <v>11</v>
      </c>
      <c r="L24" s="202"/>
      <c r="M24" s="137"/>
      <c r="N24" s="157"/>
    </row>
    <row r="25" spans="2:14" ht="9" customHeight="1">
      <c r="B25" s="127"/>
      <c r="C25" s="127"/>
      <c r="D25" s="216"/>
      <c r="E25" s="216"/>
      <c r="F25" s="216"/>
      <c r="G25" s="216" t="s">
        <v>9</v>
      </c>
      <c r="H25" s="216" t="s">
        <v>9</v>
      </c>
      <c r="I25" s="216" t="s">
        <v>9</v>
      </c>
      <c r="J25" s="216"/>
      <c r="K25" s="216"/>
      <c r="L25" s="202"/>
      <c r="M25" s="137"/>
      <c r="N25" s="157"/>
    </row>
    <row r="26" spans="2:14" ht="9" customHeight="1">
      <c r="B26" s="128"/>
      <c r="C26" s="128"/>
      <c r="D26" s="203"/>
      <c r="E26" s="203"/>
      <c r="F26" s="203"/>
      <c r="G26" s="203"/>
      <c r="H26" s="203"/>
      <c r="I26" s="203"/>
      <c r="J26" s="203"/>
      <c r="K26" s="203"/>
      <c r="L26" s="140"/>
      <c r="M26" s="138"/>
      <c r="N26" s="145"/>
    </row>
    <row r="27" spans="2:14" ht="21.75" customHeight="1">
      <c r="B27" s="21">
        <v>18</v>
      </c>
      <c r="C27" s="39">
        <v>16774</v>
      </c>
      <c r="D27" s="38">
        <v>77</v>
      </c>
      <c r="E27" s="38">
        <v>7</v>
      </c>
      <c r="F27" s="39">
        <v>2440</v>
      </c>
      <c r="G27" s="38">
        <v>115</v>
      </c>
      <c r="H27" s="38">
        <v>99</v>
      </c>
      <c r="I27" s="39">
        <v>2055</v>
      </c>
      <c r="J27" s="38">
        <v>205</v>
      </c>
      <c r="K27" s="38">
        <v>273</v>
      </c>
      <c r="L27" s="39">
        <v>10583</v>
      </c>
      <c r="M27" s="225">
        <v>920</v>
      </c>
      <c r="N27" s="194"/>
    </row>
    <row r="28" spans="2:14" ht="19.5" customHeight="1">
      <c r="B28" s="21">
        <v>19</v>
      </c>
      <c r="C28" s="39">
        <v>17341</v>
      </c>
      <c r="D28" s="83">
        <v>74</v>
      </c>
      <c r="E28" s="83">
        <v>7</v>
      </c>
      <c r="F28" s="39">
        <v>2491</v>
      </c>
      <c r="G28" s="83">
        <v>106</v>
      </c>
      <c r="H28" s="83">
        <v>112</v>
      </c>
      <c r="I28" s="39">
        <v>2186</v>
      </c>
      <c r="J28" s="83">
        <v>151</v>
      </c>
      <c r="K28" s="83">
        <v>309</v>
      </c>
      <c r="L28" s="39">
        <v>10984</v>
      </c>
      <c r="M28" s="225">
        <v>921</v>
      </c>
      <c r="N28" s="194"/>
    </row>
    <row r="29" spans="2:14" ht="19.5" customHeight="1">
      <c r="B29" s="21">
        <v>20</v>
      </c>
      <c r="C29" s="39">
        <v>16254</v>
      </c>
      <c r="D29" s="83">
        <v>71</v>
      </c>
      <c r="E29" s="83">
        <v>3</v>
      </c>
      <c r="F29" s="39">
        <v>2188</v>
      </c>
      <c r="G29" s="83">
        <v>103</v>
      </c>
      <c r="H29" s="83">
        <v>102</v>
      </c>
      <c r="I29" s="39">
        <v>2200</v>
      </c>
      <c r="J29" s="83">
        <v>177</v>
      </c>
      <c r="K29" s="83">
        <v>270</v>
      </c>
      <c r="L29" s="39">
        <v>10322</v>
      </c>
      <c r="M29" s="225">
        <v>818</v>
      </c>
      <c r="N29" s="194"/>
    </row>
    <row r="30" spans="2:14" ht="19.5" customHeight="1">
      <c r="B30" s="21">
        <v>21</v>
      </c>
      <c r="C30" s="39">
        <v>16806</v>
      </c>
      <c r="D30" s="83">
        <v>91</v>
      </c>
      <c r="E30" s="83">
        <v>7</v>
      </c>
      <c r="F30" s="39">
        <v>2290</v>
      </c>
      <c r="G30" s="83">
        <v>85</v>
      </c>
      <c r="H30" s="83">
        <v>82</v>
      </c>
      <c r="I30" s="39">
        <v>2346</v>
      </c>
      <c r="J30" s="83">
        <v>178</v>
      </c>
      <c r="K30" s="83">
        <v>306</v>
      </c>
      <c r="L30" s="39">
        <v>10587</v>
      </c>
      <c r="M30" s="225">
        <v>834</v>
      </c>
      <c r="N30" s="194"/>
    </row>
    <row r="31" spans="2:14" ht="19.5" customHeight="1">
      <c r="B31" s="2">
        <v>22</v>
      </c>
      <c r="C31" s="5">
        <v>17781</v>
      </c>
      <c r="D31" s="5">
        <v>76</v>
      </c>
      <c r="E31" s="5">
        <v>3</v>
      </c>
      <c r="F31" s="5">
        <v>2197</v>
      </c>
      <c r="G31" s="5">
        <v>107</v>
      </c>
      <c r="H31" s="5">
        <v>100</v>
      </c>
      <c r="I31" s="5">
        <v>2460</v>
      </c>
      <c r="J31" s="5">
        <v>172</v>
      </c>
      <c r="K31" s="5">
        <v>277</v>
      </c>
      <c r="L31" s="5">
        <v>11388</v>
      </c>
      <c r="M31" s="187">
        <v>1001</v>
      </c>
      <c r="N31" s="187"/>
    </row>
    <row r="32" ht="19.5" customHeight="1">
      <c r="B32" t="s">
        <v>159</v>
      </c>
    </row>
  </sheetData>
  <sheetProtection/>
  <mergeCells count="60">
    <mergeCell ref="M30:N30"/>
    <mergeCell ref="M28:N28"/>
    <mergeCell ref="J21:J23"/>
    <mergeCell ref="J4:J9"/>
    <mergeCell ref="L4:L5"/>
    <mergeCell ref="L6:L7"/>
    <mergeCell ref="L8:L9"/>
    <mergeCell ref="M29:N29"/>
    <mergeCell ref="N4:N5"/>
    <mergeCell ref="N6:N7"/>
    <mergeCell ref="L21:L26"/>
    <mergeCell ref="G21:G22"/>
    <mergeCell ref="B21:B26"/>
    <mergeCell ref="C21:C26"/>
    <mergeCell ref="D21:D23"/>
    <mergeCell ref="E21:E23"/>
    <mergeCell ref="F21:F23"/>
    <mergeCell ref="D24:D26"/>
    <mergeCell ref="E24:E26"/>
    <mergeCell ref="F24:F26"/>
    <mergeCell ref="G25:G26"/>
    <mergeCell ref="M27:N27"/>
    <mergeCell ref="H25:H26"/>
    <mergeCell ref="I25:I26"/>
    <mergeCell ref="G23:G24"/>
    <mergeCell ref="H23:H24"/>
    <mergeCell ref="I23:I24"/>
    <mergeCell ref="M21:N26"/>
    <mergeCell ref="H21:H22"/>
    <mergeCell ref="I21:I22"/>
    <mergeCell ref="D7:D9"/>
    <mergeCell ref="C7:C9"/>
    <mergeCell ref="D4:D6"/>
    <mergeCell ref="E4:E9"/>
    <mergeCell ref="K21:K23"/>
    <mergeCell ref="J24:J26"/>
    <mergeCell ref="K24:K26"/>
    <mergeCell ref="H14:I14"/>
    <mergeCell ref="H10:I10"/>
    <mergeCell ref="H13:I13"/>
    <mergeCell ref="H6:I7"/>
    <mergeCell ref="K4:K9"/>
    <mergeCell ref="H4:I5"/>
    <mergeCell ref="H8:I9"/>
    <mergeCell ref="G4:G9"/>
    <mergeCell ref="B4:B9"/>
    <mergeCell ref="F4:F5"/>
    <mergeCell ref="F6:F7"/>
    <mergeCell ref="F8:F9"/>
    <mergeCell ref="C4:C6"/>
    <mergeCell ref="M31:N31"/>
    <mergeCell ref="O4:O5"/>
    <mergeCell ref="O6:O7"/>
    <mergeCell ref="O8:O9"/>
    <mergeCell ref="N8:N9"/>
    <mergeCell ref="H11:I11"/>
    <mergeCell ref="H12:I12"/>
    <mergeCell ref="M4:M5"/>
    <mergeCell ref="M6:M7"/>
    <mergeCell ref="M8:M9"/>
  </mergeCells>
  <printOptions/>
  <pageMargins left="0.5905511811023623" right="0.5905511811023623"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UCHIDA 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satisfied Microsoft Office User</dc:creator>
  <cp:keywords/>
  <dc:description/>
  <cp:lastModifiedBy>19990353</cp:lastModifiedBy>
  <cp:lastPrinted>2012-05-22T06:58:07Z</cp:lastPrinted>
  <dcterms:created xsi:type="dcterms:W3CDTF">1998-08-05T00:14:07Z</dcterms:created>
  <dcterms:modified xsi:type="dcterms:W3CDTF">2012-05-23T07:06:37Z</dcterms:modified>
  <cp:category/>
  <cp:version/>
  <cp:contentType/>
  <cp:contentStatus/>
</cp:coreProperties>
</file>