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FF34381-0A86-4DB0-9993-B93A4DB82F3A}" xr6:coauthVersionLast="47" xr6:coauthVersionMax="47" xr10:uidLastSave="{00000000-0000-0000-0000-000000000000}"/>
  <bookViews>
    <workbookView xWindow="-19310" yWindow="-500" windowWidth="19420" windowHeight="10300" xr2:uid="{00000000-000D-0000-FFFF-FFFF00000000}"/>
  </bookViews>
  <sheets>
    <sheet name="個人情報ファイル簿" sheetId="2" r:id="rId1"/>
    <sheet name="一覧" sheetId="1" r:id="rId2"/>
  </sheets>
  <definedNames>
    <definedName name="_xlnm._FilterDatabase" localSheetId="1" hidden="1">一覧!$A$2:$U$423</definedName>
    <definedName name="_xlnm.Print_Area" localSheetId="0">個人情報ファイル簿!$A$1:$AZ$22</definedName>
    <definedName name="_xlnm.Print_Titles" localSheetId="1">一覧!$2:$4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2" l="1"/>
  <c r="O21" i="2"/>
  <c r="AI20" i="2"/>
  <c r="T20" i="2"/>
  <c r="P19" i="2"/>
  <c r="AN18" i="2"/>
  <c r="P17" i="2"/>
  <c r="AI16" i="2"/>
  <c r="T16" i="2"/>
  <c r="AI13" i="2"/>
  <c r="T13" i="2"/>
  <c r="O12" i="2"/>
  <c r="O11" i="2"/>
  <c r="O10" i="2"/>
  <c r="O9" i="2"/>
  <c r="O8" i="2"/>
  <c r="O7" i="2"/>
  <c r="O6" i="2"/>
  <c r="O5" i="2"/>
  <c r="O4" i="2"/>
</calcChain>
</file>

<file path=xl/sharedStrings.xml><?xml version="1.0" encoding="utf-8"?>
<sst xmlns="http://schemas.openxmlformats.org/spreadsheetml/2006/main" count="8396" uniqueCount="2144">
  <si>
    <t>ファイルの名称</t>
    <rPh sb="5" eb="7">
      <t>メイショウ</t>
    </rPh>
    <phoneticPr fontId="4"/>
  </si>
  <si>
    <t>行政機関の名称</t>
    <rPh sb="0" eb="2">
      <t>ギョウセイ</t>
    </rPh>
    <rPh sb="2" eb="4">
      <t>キカン</t>
    </rPh>
    <rPh sb="5" eb="7">
      <t>メイショウ</t>
    </rPh>
    <phoneticPr fontId="4"/>
  </si>
  <si>
    <t>所管課の名称</t>
    <rPh sb="0" eb="2">
      <t>ショカン</t>
    </rPh>
    <rPh sb="2" eb="3">
      <t>カ</t>
    </rPh>
    <rPh sb="4" eb="6">
      <t>メイショウ</t>
    </rPh>
    <phoneticPr fontId="4"/>
  </si>
  <si>
    <t>利用目的</t>
    <rPh sb="0" eb="2">
      <t>リヨウ</t>
    </rPh>
    <rPh sb="2" eb="4">
      <t>モクテキ</t>
    </rPh>
    <phoneticPr fontId="4"/>
  </si>
  <si>
    <t>記録項目</t>
    <rPh sb="0" eb="2">
      <t>キロク</t>
    </rPh>
    <rPh sb="2" eb="4">
      <t>コウモク</t>
    </rPh>
    <phoneticPr fontId="4"/>
  </si>
  <si>
    <t>記録範囲</t>
    <rPh sb="0" eb="2">
      <t>キロク</t>
    </rPh>
    <rPh sb="2" eb="4">
      <t>ハンイ</t>
    </rPh>
    <phoneticPr fontId="4"/>
  </si>
  <si>
    <t>収集方法</t>
    <rPh sb="0" eb="2">
      <t>シュウシュウ</t>
    </rPh>
    <rPh sb="2" eb="4">
      <t>ホウホウ</t>
    </rPh>
    <phoneticPr fontId="5"/>
  </si>
  <si>
    <t>収集の時期・頻度</t>
    <rPh sb="0" eb="2">
      <t>シュウシュウ</t>
    </rPh>
    <rPh sb="3" eb="5">
      <t>ジキ</t>
    </rPh>
    <rPh sb="6" eb="8">
      <t>ヒンド</t>
    </rPh>
    <phoneticPr fontId="5"/>
  </si>
  <si>
    <t>要配慮個人情報の有無</t>
    <rPh sb="0" eb="1">
      <t>ヨウ</t>
    </rPh>
    <rPh sb="1" eb="3">
      <t>ハイリョ</t>
    </rPh>
    <rPh sb="3" eb="5">
      <t>コジン</t>
    </rPh>
    <rPh sb="5" eb="7">
      <t>ジョウホウ</t>
    </rPh>
    <rPh sb="8" eb="10">
      <t>ウム</t>
    </rPh>
    <phoneticPr fontId="4"/>
  </si>
  <si>
    <t>保有個人情報の
経常的提供</t>
    <phoneticPr fontId="5"/>
  </si>
  <si>
    <t>訂正及び利用停止に関する他の法令の規定による特別の手続等</t>
    <phoneticPr fontId="5"/>
  </si>
  <si>
    <t>個人情報ファイルの種別</t>
    <phoneticPr fontId="5"/>
  </si>
  <si>
    <t>保有個人情報の委託又は
指定管理者による管理</t>
    <phoneticPr fontId="5"/>
  </si>
  <si>
    <t>個人情報ファイルに記録される人数</t>
    <phoneticPr fontId="5"/>
  </si>
  <si>
    <t>備考</t>
    <phoneticPr fontId="5"/>
  </si>
  <si>
    <t>有無</t>
    <rPh sb="0" eb="2">
      <t>ウム</t>
    </rPh>
    <phoneticPr fontId="5"/>
  </si>
  <si>
    <t>有の場合の提供先の名称</t>
    <phoneticPr fontId="5"/>
  </si>
  <si>
    <t>有の場合の
手続き等</t>
    <phoneticPr fontId="5"/>
  </si>
  <si>
    <t>電算処理ファイル</t>
    <phoneticPr fontId="5"/>
  </si>
  <si>
    <t>紙ファイル</t>
    <phoneticPr fontId="5"/>
  </si>
  <si>
    <t>有</t>
    <rPh sb="0" eb="1">
      <t>アリ</t>
    </rPh>
    <phoneticPr fontId="5"/>
  </si>
  <si>
    <t>政令第21条第7項に該当するファイル</t>
    <rPh sb="0" eb="2">
      <t>セイレイ</t>
    </rPh>
    <rPh sb="2" eb="3">
      <t>ダイ</t>
    </rPh>
    <rPh sb="5" eb="6">
      <t>ジョウ</t>
    </rPh>
    <rPh sb="6" eb="7">
      <t>ダイ</t>
    </rPh>
    <rPh sb="8" eb="9">
      <t>コウ</t>
    </rPh>
    <rPh sb="10" eb="12">
      <t>ガイトウ</t>
    </rPh>
    <phoneticPr fontId="5"/>
  </si>
  <si>
    <t>学籍情報ファイル</t>
  </si>
  <si>
    <t>枚方市教育委員会</t>
  </si>
  <si>
    <t>学校支援課</t>
  </si>
  <si>
    <t>枚方市に住所を有する（した）学齢児童生徒及びその保護者、枚方市立小中学校に在籍する（した）児童生徒及びその保護者</t>
  </si>
  <si>
    <t>申請者からの紙、庁内連携システムでの提供</t>
  </si>
  <si>
    <t>随時</t>
  </si>
  <si>
    <t>含まない</t>
  </si>
  <si>
    <t>無</t>
  </si>
  <si>
    <t>○</t>
  </si>
  <si>
    <t>1000人以上</t>
  </si>
  <si>
    <t>含む</t>
  </si>
  <si>
    <t>1000人未満</t>
  </si>
  <si>
    <t>申請者からの紙</t>
  </si>
  <si>
    <t>奨学金情報ファイル</t>
  </si>
  <si>
    <t>奨学金の選定・給付に関する事務の処理を行うため</t>
  </si>
  <si>
    <t>本人から年１回と在籍校から年２回
他部署から年１回</t>
  </si>
  <si>
    <t>学校保健安全法第24条の援助（学校医療券）情報ファイル</t>
  </si>
  <si>
    <t>学校保健安全法第24条の規定に基づき、要保護及び準要保護の児童生徒に対し、学校病の治療のための医療に要する費用の援助を行うため。</t>
  </si>
  <si>
    <t>要保護及び準要保護の児童生徒</t>
  </si>
  <si>
    <t>申請者からの紙、庁内連携システム、情報提供ネットワークシステムでの提供</t>
  </si>
  <si>
    <t>学校保健安全法第１３条に基づき、学校園管理下において、児童・生徒・（幼児）の健康状態を把握・管理し、適切な指導・助言を行うため。</t>
  </si>
  <si>
    <t>枚方市立学校園に所属する児童・生徒・（幼児）</t>
  </si>
  <si>
    <t>就学時健康診断票</t>
  </si>
  <si>
    <t>学校保健安全法第１１条に基づき、就学予定者に対しあらかじめ健康診断を行い、就学予定者の状況を把握して必要な助言を行うため。</t>
  </si>
  <si>
    <t>翌年度、小学校に就学予定の幼児</t>
  </si>
  <si>
    <t>10月1日以降、随時</t>
  </si>
  <si>
    <t>補修受付伝票</t>
  </si>
  <si>
    <t>枚方市長</t>
  </si>
  <si>
    <t>維持補修課</t>
  </si>
  <si>
    <t>補修履歴（要望履歴）を記録するため</t>
  </si>
  <si>
    <t>補修要望者及び補修場所に関係する生活者</t>
  </si>
  <si>
    <t>補修要望者及び補修場所に関係する生活者からの紙、電子メール、電話、応接等</t>
  </si>
  <si>
    <t>約100～150件／月</t>
  </si>
  <si>
    <t>〇</t>
  </si>
  <si>
    <t>公園に関する市民からの苦情及び要望</t>
  </si>
  <si>
    <t>公園に関して市に要望・苦情を申し立てた個人</t>
  </si>
  <si>
    <t>公園に関して市に要望・苦情を申し立てた個人からの紙、電子メール、電話、応接等</t>
  </si>
  <si>
    <t>約50～100件／月</t>
  </si>
  <si>
    <t>公示送達関係書類</t>
  </si>
  <si>
    <t>資産税課</t>
  </si>
  <si>
    <t>納税通知書の送達先が不明である、納税義務者に公示送達するため</t>
  </si>
  <si>
    <t>納税義務者</t>
  </si>
  <si>
    <t>地方公共団体からの紙での調査回答、現地調査、住基ネット</t>
  </si>
  <si>
    <t>有</t>
  </si>
  <si>
    <t>更正決議書</t>
  </si>
  <si>
    <t>税額更正に係る決裁及び納税義務者に対する通知のため</t>
  </si>
  <si>
    <t>本人又は本人の代理人からの紙での申請、調査</t>
  </si>
  <si>
    <t>住所（納税通知書送付先）変更届</t>
  </si>
  <si>
    <t>転居等により納税通知書送付先住所を変更するため</t>
  </si>
  <si>
    <t>納税義務者、届出人</t>
  </si>
  <si>
    <t>本人又は本人の代理人、親族等からの紙での申請</t>
  </si>
  <si>
    <t>住宅用家屋証明申請書</t>
  </si>
  <si>
    <t>住宅用家屋証明交付のため</t>
  </si>
  <si>
    <t>申請者</t>
  </si>
  <si>
    <t>本人又は本人の代理人からの紙での申請</t>
  </si>
  <si>
    <t>納税管理人申告書</t>
  </si>
  <si>
    <t>納税管理人の設定及び取消のため</t>
  </si>
  <si>
    <t>納税義務者、納税管理人</t>
  </si>
  <si>
    <t>納税義務者変更届</t>
  </si>
  <si>
    <t>所有者死亡により納税義務者を相続人に変更するため</t>
  </si>
  <si>
    <t>氏名、住所、親族・続柄、電話番号</t>
  </si>
  <si>
    <t>相続人からの紙での申請</t>
  </si>
  <si>
    <t>不均一課税関係書類</t>
  </si>
  <si>
    <t>不均一課税適用のため</t>
  </si>
  <si>
    <t>未登録家屋名義変更届</t>
  </si>
  <si>
    <t>未登録家屋の所有権移転のため</t>
  </si>
  <si>
    <t>旧名義人、新名義人</t>
  </si>
  <si>
    <t>新名義人又は新名義人の代理人からの紙での申請</t>
  </si>
  <si>
    <t>適正かつ公平な賦課及び徴収実現、名寄せ・突合の効率化、納税者の利便向上（納税申告書の提出時に住民票の添付を省略する等）のため</t>
  </si>
  <si>
    <t>枚方市の固定資産税・都市計画税納税義務者のうち個人番号を有する者</t>
  </si>
  <si>
    <t>本人又は本人の代理人からの紙での申請、行政機関からの情報提供ネットワークシステム（登記情報システム）及び紙での提供、地方公共団体からの紙での調査回答、eLTaxシステム、住基ネット</t>
  </si>
  <si>
    <t>①納税通知書の印刷封入封緘業務②税務システム全般の運用・保守業務③償却資産データ入力業務④地方税電子申告支援サービス提供業務</t>
  </si>
  <si>
    <t>所有者申出書</t>
  </si>
  <si>
    <t>未登録家屋について当初課税時の納税義務者を決定するため</t>
  </si>
  <si>
    <t>評価調書（家屋・償却）</t>
  </si>
  <si>
    <t>地方税法第４０９条に基づく固定資産評価員が、市長に固定資産の価格等を提出するため</t>
  </si>
  <si>
    <t>本人又は本人の代理人からの紙での申請、他課からの電子メール及び紙での調査回答、行政機関からの情報提供ネットワークシステム（登記情報システム）及び紙での提供、現地調査</t>
  </si>
  <si>
    <t>登記申請書（副本） （家屋）</t>
  </si>
  <si>
    <t>登記情報を課税に反映するため</t>
  </si>
  <si>
    <t>行政機関からの情報提供ネットワークシステム（登記情報システム）及び紙での提供</t>
  </si>
  <si>
    <t>家屋課税台帳兼家屋補充課税台帳</t>
  </si>
  <si>
    <t>物件ごとの登記情報・所有権の沿革・課税情報を記録するため</t>
  </si>
  <si>
    <t>評価調書（土地）</t>
  </si>
  <si>
    <t>土地課税台帳兼土地補充課税台帳</t>
  </si>
  <si>
    <t>登記申請書（副本） （土地）</t>
  </si>
  <si>
    <t>登記情報（分合筆、地積更正など）を課税に反映するため</t>
  </si>
  <si>
    <t>家屋調査票</t>
  </si>
  <si>
    <t>家屋評価の調査結果を記録するため</t>
  </si>
  <si>
    <t>固定資産評価支援業務委託業者</t>
  </si>
  <si>
    <t>スキャニング・システム保守</t>
  </si>
  <si>
    <t>固定資産名寄帳</t>
  </si>
  <si>
    <t>納税義務者ごとに、課税内容及び修正の沿革を記録し、縦覧に供するため</t>
  </si>
  <si>
    <t>本人又は本人の代理人からの紙での申請、行政機関からの情報提供ネットワークシステム（登記情報システム）及び紙での提供、調査</t>
  </si>
  <si>
    <t>減免申請関係書類</t>
  </si>
  <si>
    <t>固定資産税の減免のため</t>
  </si>
  <si>
    <t>上下水道料金管理システム</t>
  </si>
  <si>
    <t>枚方市上下水道事業管理者</t>
  </si>
  <si>
    <t>水道料金、下水道使用料及び公設浄化槽使用料の適正な賦課徴収に資するため</t>
  </si>
  <si>
    <t>水道使用契約者</t>
  </si>
  <si>
    <t>本人又は本人の代理人</t>
  </si>
  <si>
    <t>随時（窓口、電話等による水道使用申し込み）</t>
  </si>
  <si>
    <t>下水道事業受益者負担金管理システム</t>
  </si>
  <si>
    <t>下水道事業受益者負担金賦課徴収事務のため。</t>
  </si>
  <si>
    <t>令和５年１月１日時点の土地所有者</t>
  </si>
  <si>
    <t>資産税課が保有する土地課税台帳及び固定資産（土地）地番参考図を情報提供ネットワークから収集</t>
  </si>
  <si>
    <t>毎年３月末、１回/年</t>
  </si>
  <si>
    <t>下水道管理課</t>
  </si>
  <si>
    <t>大型ごみ持出しサポート収集利用者ファイル</t>
  </si>
  <si>
    <t>家庭ごみ業務第1課</t>
  </si>
  <si>
    <t>別紙1のとおり</t>
  </si>
  <si>
    <t>大型ごみ持出しサポート収集実施要綱に基づいて、大型ごみ持出しサポート収集を利用する世帯の者とその代理人</t>
  </si>
  <si>
    <t>口頭及び提示による目視確認</t>
  </si>
  <si>
    <t>随時、約20件／月</t>
  </si>
  <si>
    <t>ふれあいサポート収集利用者ファイル</t>
  </si>
  <si>
    <t>ふれあいサポート収集事業実施要綱に基づいて、ふれあいサポート収集を利用する世帯の者とその家族及びホームヘルプサービス提供事業者（担当者含む）</t>
  </si>
  <si>
    <t>紙、口頭及び提示による目視確認</t>
  </si>
  <si>
    <t>随時、約5件／月</t>
  </si>
  <si>
    <t>別紙１のとおり</t>
  </si>
  <si>
    <t>国民健康保険法に基づき国民健康保険資格台帳に記録された住民</t>
  </si>
  <si>
    <t>別紙２のとおり</t>
  </si>
  <si>
    <t>①国民健康保険システムの運用維持②国民健康保険システムの保守③国民健康保険異動届等マイクロ撮影及びCD-R化処理　等</t>
  </si>
  <si>
    <t>ー</t>
  </si>
  <si>
    <t>結婚等新生活支援補助金申込者一覧</t>
  </si>
  <si>
    <t>子ども青少年政策課</t>
  </si>
  <si>
    <t>結婚等新生活支援補助金の申込状況等の管理を行うため</t>
  </si>
  <si>
    <t xml:space="preserve">結婚新生活支援補助金申込者及び配偶者（パートナーシップ宣誓制度の利用者を含む）（平成29年度以降） </t>
  </si>
  <si>
    <t>申請者からの紙での申請</t>
  </si>
  <si>
    <t xml:space="preserve">通年、約300件／年 </t>
  </si>
  <si>
    <t>その他委託業種別有資格者名簿</t>
  </si>
  <si>
    <t>枚方市契約規則に基づいて競争入札参加資格申請により有資格者となった個人事業者</t>
  </si>
  <si>
    <t>本人からの枚方市業者登録受付システム又はＬogoフォームでの申請</t>
  </si>
  <si>
    <t>小規模修繕等各課別発注状況一覧表</t>
  </si>
  <si>
    <t>小規模修繕等発注状況の庁内周知のため</t>
  </si>
  <si>
    <t>枚方市小規模修繕等契約希望者登録制度に基づいて小規模修繕等希望者となった個人事業者</t>
  </si>
  <si>
    <t>他課からの庁内連携システムでの提供</t>
  </si>
  <si>
    <t>四半期に一度</t>
  </si>
  <si>
    <t>小規模修繕等契約制度登録業者名簿</t>
  </si>
  <si>
    <t>小規模修繕等契約に係る事務処理を行うため</t>
  </si>
  <si>
    <t>本人からのＬogoフォームでの申請</t>
  </si>
  <si>
    <t>小規模修繕等契約制度登録申請情報一覧</t>
  </si>
  <si>
    <t>小規模修繕等契約制度の登録申請情報の確認のため。</t>
  </si>
  <si>
    <t>小規模修繕等契約制度の登録申請を行った個人事業者</t>
  </si>
  <si>
    <t>随時（小規模修繕等契約制度の登録申請受付時）</t>
  </si>
  <si>
    <t>建設コンサルタント等分野別有資格者名簿</t>
  </si>
  <si>
    <t>建設工事人的関係等確認用ファイル</t>
  </si>
  <si>
    <t>枚方市契約規則に基づいて競争入札参加資格申請により有資格者となった者の役員（代表者を含む。）</t>
  </si>
  <si>
    <t>本人からのＬogoフォームでの申請又は電子メールでの届出</t>
  </si>
  <si>
    <t>建設工事入札参加資格申請情報一覧</t>
  </si>
  <si>
    <t>建設工事有資格者名簿（市内・準市内）</t>
  </si>
  <si>
    <t>本人からのLogoフォームでの申請</t>
  </si>
  <si>
    <t>住居新築届綴</t>
  </si>
  <si>
    <t>市民課</t>
  </si>
  <si>
    <t>住所を付番するため</t>
  </si>
  <si>
    <t>新築届出者</t>
  </si>
  <si>
    <t>紙、申請フォームから電子情報収集</t>
  </si>
  <si>
    <t>在外選挙人名簿</t>
  </si>
  <si>
    <t>在外選挙人を管理するため</t>
  </si>
  <si>
    <t>在外選挙人</t>
  </si>
  <si>
    <t>紙</t>
  </si>
  <si>
    <t>選挙管理委員会</t>
  </si>
  <si>
    <t>旧新対照表台帳</t>
  </si>
  <si>
    <t>住居表示等変更証明を交付するため</t>
  </si>
  <si>
    <t>住居表示実施時点で住民登録のあった者</t>
  </si>
  <si>
    <t>印鑑登録本人特定発行申出者一覧</t>
  </si>
  <si>
    <t>発行抑止の印鑑登録者を管理するため</t>
  </si>
  <si>
    <t>印鑑登録人</t>
  </si>
  <si>
    <t>印鑑登録を管理するため</t>
  </si>
  <si>
    <t>DV支援措置情報</t>
  </si>
  <si>
    <t>DV支援措置情報を管理するため</t>
  </si>
  <si>
    <t>DV支援措置関係者</t>
  </si>
  <si>
    <t>支払調書ファイル</t>
  </si>
  <si>
    <t>教育政策課</t>
  </si>
  <si>
    <t>報酬等の支払いを受ける者から個人番号の提供を受け、法定調書等を作成するため。</t>
  </si>
  <si>
    <t>報酬等の支払いを受ける者</t>
  </si>
  <si>
    <t>報酬等の支払いの相手先またはその代理人からの紙または電子メールでの提供、他課からのグループウェア（カスタムアプリ内）での提供</t>
  </si>
  <si>
    <t>報酬等の支払いが発生する都度</t>
  </si>
  <si>
    <t>枚方税務署</t>
  </si>
  <si>
    <t>枚方市番号連携サーバ</t>
  </si>
  <si>
    <t>DX推進課</t>
  </si>
  <si>
    <t>枚方市の個人番号利用事務で取り扱う対象者全て</t>
  </si>
  <si>
    <t>各業務システムより収集する</t>
  </si>
  <si>
    <t>各業務システム</t>
  </si>
  <si>
    <t>番号連携サーバの運用保守</t>
  </si>
  <si>
    <t>家屋調査報告書（総括表）</t>
  </si>
  <si>
    <t>家屋調査報告書の検索を容易にするため</t>
  </si>
  <si>
    <t>本人からの聞き取り内容を記録</t>
  </si>
  <si>
    <t>ひらかたポイント利用者情報ファイル</t>
  </si>
  <si>
    <t>健康福祉政策課</t>
  </si>
  <si>
    <t>ひらかたポイント制度の利用者管理、ポイント付与等を行うため</t>
  </si>
  <si>
    <t>紙またはWebで利用者登録申請、アカウント連携申請、ポイント交換申請をした者（平成30年度(2018年度)以降）</t>
  </si>
  <si>
    <t>紙またはWebで利用者登録申請、アカウント連携申請、ポイント交換申請</t>
  </si>
  <si>
    <t>ひらかたポイント制度の運営</t>
  </si>
  <si>
    <t>保育・幼稚園等給付情報ファイル</t>
  </si>
  <si>
    <t>私立保育幼稚園課</t>
  </si>
  <si>
    <t>（１）保育所等の委託料・施設型給費・施設等利用費の支払い事務
（２）福祉行政報告例の事務</t>
  </si>
  <si>
    <t>教育・保育支給認を受けた者、施設利用等給付認定を受けた者、児童扶養手当受給を受けている者</t>
  </si>
  <si>
    <t>教育・保育等に係る委託料・施設型給費等の請求書・施設利用等給付認定を受けた者の保護者からの請求書・枚方市市民生活部児童手当課からの情報提供。電子メール及び紙の請求書での提供。</t>
  </si>
  <si>
    <t>随時及び毎月</t>
  </si>
  <si>
    <t>教職員情報ファイル</t>
  </si>
  <si>
    <t>教職員課</t>
  </si>
  <si>
    <t>教職員本人</t>
  </si>
  <si>
    <t>本人より紙提出された採用時書類より</t>
  </si>
  <si>
    <t>年度当初、新規採用時</t>
  </si>
  <si>
    <t>用地取得に係る「不動産等の譲受けの対価の支払調書」を作成し、電子媒体にて税務署に提出するため。</t>
  </si>
  <si>
    <t>土地売買代金及び補償金の支払いをした者、個人番号（マイナンバー）提供に関する申立書の提出をした者</t>
  </si>
  <si>
    <t>管理している契約書より</t>
  </si>
  <si>
    <t>1月～3月、4月～6月、7月～9月、10月～12月</t>
  </si>
  <si>
    <t>別紙のとおり</t>
  </si>
  <si>
    <t>生活保護ケースファイル</t>
  </si>
  <si>
    <t>生活福祉課</t>
  </si>
  <si>
    <t>生活保護法による保護の状況及び本人・家族の生活歴、生活状況等の記録をするため</t>
  </si>
  <si>
    <t>生活保護法における被保護者本人及び民法上の扶養義務の生ずる親族</t>
  </si>
  <si>
    <t>生活保護法による開始時及び必要に応じて随時</t>
  </si>
  <si>
    <t>生活保護却下・取り下げ綴</t>
  </si>
  <si>
    <t>申請から却下又は取り下げに至るまでの面接記録及び調査事項に関する記録をするため</t>
  </si>
  <si>
    <t>生活保護法における生活保護の申請に係る本人・家族及び民法上の扶養義務の生じる親族</t>
  </si>
  <si>
    <t>本人又は本人の代理人・家族及び民法上の扶養義務の生じる親族から提出された申請書、紙資料。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</si>
  <si>
    <t>生活保護法に基づく生活保護の申請時</t>
  </si>
  <si>
    <t>届出・申請 受付台帳</t>
  </si>
  <si>
    <t>都市計画課</t>
  </si>
  <si>
    <t>法令等に基づく届出・申請の進捗管理のため</t>
  </si>
  <si>
    <t>申請書を提出した者</t>
  </si>
  <si>
    <t>申請者からの紙又は電子メールでの申請</t>
  </si>
  <si>
    <t>約250件/年</t>
  </si>
  <si>
    <t>生活保護法面接記録票綴</t>
  </si>
  <si>
    <t>窓口での相談状況を記録するため</t>
  </si>
  <si>
    <t>生活保護法における保護申請者、家族及び民法上の扶養義務の生ずる親族</t>
  </si>
  <si>
    <t>保護申請者、家族及び民法上の扶養義務の生ずる親族又は代理人から提出された申請書、紙資料。</t>
  </si>
  <si>
    <t>生活保護の面接時</t>
  </si>
  <si>
    <t>生活保護ケース診断会議録</t>
  </si>
  <si>
    <t>被保護者の処遇に関する会議の内容を記録するため</t>
  </si>
  <si>
    <t>生活保護法における被保護者本人</t>
  </si>
  <si>
    <t>本人又は本人の代理人から提出された申請書、紙資料。他課から提供された紙資料。行政機関・独立行政法人等から提供された紙資料。地方公共団体・地方独立行政法人から提供された紙資料。民間事業者から提供された紙資料。</t>
  </si>
  <si>
    <t>自立支援医療適用者名簿</t>
  </si>
  <si>
    <t>自立支援適用者の医療機関及び期間の確認を行うため</t>
  </si>
  <si>
    <t>生活保護法における被保護者本人のうち自立支援医療適用者</t>
  </si>
  <si>
    <t>他課から提供された紙資料、庁内連携システムを通じての提供。地方公共団体・地方独立行政法人から提供された紙資料。</t>
  </si>
  <si>
    <t>生活保護費返還金関係綴</t>
  </si>
  <si>
    <t>生活保護法第63条による返還金及び生活保護法78条による徴収金の管理するため</t>
  </si>
  <si>
    <t>保護費の返還金・徴収金にかかる債務者</t>
  </si>
  <si>
    <t>本人又は本人の代理人から提出された申請書、紙資料。他課から提供された紙資料、庁内連携システムを通じての提供。地方公共団体・地方独立行政法人から提供された紙資料、情報提供ネットワークシステムを通じての提供。</t>
  </si>
  <si>
    <t>生活保護等版レセプト管理システムファイル</t>
  </si>
  <si>
    <t>生活保護受給者についての医療扶助及び医療支援給付のため</t>
  </si>
  <si>
    <t>生活保護法における医療扶助対象者本人</t>
  </si>
  <si>
    <t>民間事業者から提供された紙資料、レセプト管理システムを通じての提供</t>
  </si>
  <si>
    <t>毎月</t>
  </si>
  <si>
    <t>資格確認・内容審査などの点検、基金による過誤返戻等の指導業務</t>
  </si>
  <si>
    <t>支援給付ケースファイル</t>
  </si>
  <si>
    <t>中国残留邦人等の円滑な帰国の促進並びに永住帰国した中国残留邦人等及び特定配偶者の自立の支援に関する法律による支援給付の状況及び本人・家族の生活歴、生活状況等の記録をするため</t>
  </si>
  <si>
    <t>中国残留邦人等の円滑な帰国の促進並びに永住帰国した中国残留邦人等及び特定配偶者の自立の支援に関する法律による支援給付対象者及び民法上の扶養義務の生ずる親族</t>
  </si>
  <si>
    <t>本人又は本人の代理人及び民法上の扶養義務の生ずる親族から提出された申請書、紙資料、電子メールで提供された資料、本人の聞き取り。他課から提供された紙資料、電子メールで提供された資料、庁内連携システムを通じての提供。地方公共団体・地方独立行政法人から提供された紙資料、電子メールで提供された資料、情報提供ネットワークシステムを通じての提供。</t>
  </si>
  <si>
    <t>支援給付の開始時及び必要に応じて随時</t>
  </si>
  <si>
    <t>支援給付却下・取り下げ綴</t>
  </si>
  <si>
    <t>本人又は本人の代理人及び民法上の扶養義務の生ずる親族から提出された申請書、紙資料。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</si>
  <si>
    <t>支援給付の申請時</t>
  </si>
  <si>
    <t>支援給付面接記録票綴</t>
  </si>
  <si>
    <t>本人又は本人の代理人及び民法上の扶養義務の生ずる親族から提出された申請書、紙資料。</t>
  </si>
  <si>
    <t>支援給付ケース診断会議録</t>
  </si>
  <si>
    <t>支援給付対象者の処遇に関する会議の内容を記録するため</t>
  </si>
  <si>
    <t>本人又は本人の代理人及び民法上の扶養義務の生ずる親族から提出された申請書、紙資料。他課から提供された紙資料。地方公共団体・地方独立行政法人から提供された紙資料。民間事業者から提供された紙資料。</t>
  </si>
  <si>
    <t>支援給付費返還金関係綴</t>
  </si>
  <si>
    <t>生活保護法の規定の例により返還金及び徴収金の管理をするため</t>
  </si>
  <si>
    <t>支援給付費の返還金・徴収金にかかる債務者</t>
  </si>
  <si>
    <t>支援給付システムファイル</t>
  </si>
  <si>
    <t>支援給付費の支給決定及び変更を行うため</t>
  </si>
  <si>
    <t>本人又は本人の代理人及び民法上の扶養義務の生ずる親族から提出された申請書、紙資料、本人の聞き取り。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</si>
  <si>
    <t>食品営業許可等台帳</t>
  </si>
  <si>
    <t>保健衛生課</t>
  </si>
  <si>
    <t>食品営業・ふぐ処理業許可に係る申請の審査・許可、届出の受理及び管理、食品営業施設等監視、食品収去、食中毒調査</t>
  </si>
  <si>
    <t>営業許可等の申請者・届出者、監視対象施設の営業者、収去対象施設の営業者、食中毒調査対象施設の営業者、食中毒調査対象者</t>
  </si>
  <si>
    <t>本人又は本人の代理人、民間事業者からの紙又はオンラインでの申請・
届出</t>
  </si>
  <si>
    <t>食品情報・相談記録表</t>
  </si>
  <si>
    <t>食品苦情相談受付及び管理</t>
  </si>
  <si>
    <t>苦情相談申出者、申出者が言及した個人</t>
  </si>
  <si>
    <t>申出者からの電話又はメールでの相談</t>
  </si>
  <si>
    <t>月報報告様式</t>
  </si>
  <si>
    <t>行政措置の月次報告及び管理</t>
  </si>
  <si>
    <t>行政措置対象施設の営業者</t>
  </si>
  <si>
    <t>犬の登録管理システム</t>
  </si>
  <si>
    <t>犬の登録に係る申請・届出の管理、狂犬病予防注射済票発行に係る申請の管理</t>
  </si>
  <si>
    <t>犬の所有者、狂犬病予防注実施獣医師</t>
  </si>
  <si>
    <t>本人又は本人の代理人、民間事業者からの紙での申請</t>
  </si>
  <si>
    <t>不妊手術費補助申請一覧</t>
  </si>
  <si>
    <t>猫不妊手術費助成金申請の管理</t>
  </si>
  <si>
    <t>猫不妊手術費補助申請者</t>
  </si>
  <si>
    <t>動物苦情相談受付一覧</t>
  </si>
  <si>
    <t>犬・猫の苦情相談受付及び管理</t>
  </si>
  <si>
    <t>生産緑地台帳</t>
  </si>
  <si>
    <t>生産緑地法に基づく生産緑地地区及び特定生産緑地の指定情報を管理するため</t>
  </si>
  <si>
    <t>申請書を提出した者、申請地の権利を有する者</t>
  </si>
  <si>
    <t>持ち去り行為管理ファイル</t>
  </si>
  <si>
    <t>情報提供者又は情報提供者の代理人からの電話での聞き取り、電子メール、Ｆａｘ、LoGoフォームでの情報収集</t>
  </si>
  <si>
    <t>随時、約150件／月</t>
  </si>
  <si>
    <t>被災者支援システムファイル</t>
  </si>
  <si>
    <t>危機管理政策課</t>
  </si>
  <si>
    <t>災害発生時のり災証明書発行のため</t>
  </si>
  <si>
    <t>災害により、り災証明書の発行を申請した住民</t>
  </si>
  <si>
    <t>申請者からの紙での申請、他課からの庁内連携システムでの提供</t>
  </si>
  <si>
    <t>災害発生時（随時）</t>
  </si>
  <si>
    <t>財務会計システム相手先一覧ファイル</t>
  </si>
  <si>
    <t>財政課</t>
  </si>
  <si>
    <t>調定・支払・契約等伝票処理に関する事務処理を行うため</t>
  </si>
  <si>
    <t>伝票処理に係る相手方</t>
  </si>
  <si>
    <t>本人又は本人の代理人・民間事業者を相手方とし、紙・電子メール・ホームページを媒体とする</t>
  </si>
  <si>
    <t>システム保守業務</t>
  </si>
  <si>
    <t>開発登録簿</t>
  </si>
  <si>
    <t>開発調整課</t>
  </si>
  <si>
    <t>1氏名、2住所</t>
  </si>
  <si>
    <t>開発者（地位の承継を受けた者を含む）、工事施工者</t>
  </si>
  <si>
    <t>開発者からの紙による申請</t>
  </si>
  <si>
    <t>年間50件程度</t>
  </si>
  <si>
    <t>建築計画概要書及び処分等の概要書</t>
  </si>
  <si>
    <t>建築主（築造主、設置者を含む。以下同じ）、代理者、設計者、建築設備の設計に関し意見を聴いた者、工事監理者、工事施工者、確認検査員、確認済証（検査済証）交付者</t>
  </si>
  <si>
    <t>収集元：建築主又はその代理人、建築基準法に基づく指定確認検査機関
収集方法：紙又は専用システム</t>
  </si>
  <si>
    <t>年間1,500件程度</t>
  </si>
  <si>
    <t>指定道路調書</t>
  </si>
  <si>
    <t>本人又はその代理人</t>
  </si>
  <si>
    <t>年間10件程度</t>
  </si>
  <si>
    <t>建築行為等に伴う事前協議経過台帳</t>
  </si>
  <si>
    <t>協議者本人</t>
  </si>
  <si>
    <t>協議者からの紙による申請</t>
  </si>
  <si>
    <t>年間1,800件程度</t>
  </si>
  <si>
    <t>共同住宅等の建築に伴う協議書受付簿</t>
  </si>
  <si>
    <t>1氏名（事業者は団体名及び代表者名）、2住所、3電話番号</t>
  </si>
  <si>
    <t>協議者本人、協議代理者</t>
  </si>
  <si>
    <t>年間80件程度</t>
  </si>
  <si>
    <t>道路後退・区画変更協議書受付簿</t>
  </si>
  <si>
    <t>年間230件程度</t>
  </si>
  <si>
    <t>中高層建築物等の建築等に伴う協議書受付簿</t>
  </si>
  <si>
    <t>年間35件程度</t>
  </si>
  <si>
    <t>開発調整課、審査指導課</t>
  </si>
  <si>
    <t>1氏名、2住所、3電話番号、4勤務先、5資格情報</t>
  </si>
  <si>
    <t>建築主（築造主、設置者を含む。以下同じ）、代理者、設計者、建築設備の設計に関し意見を聴いた者、工事監理者、工事施工者、確認検査員、確認済証（検査済証）交付者、定期調査（検査）者、管理者</t>
  </si>
  <si>
    <t>特定建築物等定期
報告業務委託</t>
  </si>
  <si>
    <t>後期高齢者医療ファイル</t>
  </si>
  <si>
    <t>後期高齢者医療制度の運営に係る事務（資格管理業務、保険料管理業務、データ連携）のため</t>
  </si>
  <si>
    <t>大阪府後期高齢者医療広域連合</t>
  </si>
  <si>
    <t>後期高齢者医療事務支援システムのリースならびに運用・保守管理、保険料決定通知等の印刷・封入封緘</t>
  </si>
  <si>
    <t>予算要求・概算計算内訳書（執行計画策定）</t>
  </si>
  <si>
    <t>連続立体交差課</t>
  </si>
  <si>
    <t>用地取得に係る執行計画策定のため</t>
  </si>
  <si>
    <t>連続立体交差事業に係る土地建物所有者および借家人</t>
  </si>
  <si>
    <t>申請者からの聞取調査・電子メール又は調査委託報告書による収集</t>
  </si>
  <si>
    <t>大阪府</t>
  </si>
  <si>
    <t>用地取得等進捗状況管理表</t>
  </si>
  <si>
    <t>用地取得に係る取得状況把握のため</t>
  </si>
  <si>
    <t>契約内容一覧</t>
  </si>
  <si>
    <t>用地取得に係る予算執行状況（取得状況等）管理のため</t>
  </si>
  <si>
    <t>問合せ記録</t>
  </si>
  <si>
    <t>用地取得に係る問い合わせ内容の管理</t>
  </si>
  <si>
    <t>権利者からの聞取調査・電子メールによる収集</t>
  </si>
  <si>
    <t>埋蔵文化財台帳システムファイル</t>
  </si>
  <si>
    <t>文化財課</t>
  </si>
  <si>
    <t>埋蔵文化財発掘調査事務を効率的に行うため</t>
  </si>
  <si>
    <t>文化財保護法第93・94条の届出・通知を行った本人及び代理人</t>
  </si>
  <si>
    <t>申請者からの紙申請、開発調整課や大阪府などからの関係書類、実際に工事を施工する民間事業者からの追加資料</t>
  </si>
  <si>
    <t>随時ほぼ毎日</t>
  </si>
  <si>
    <t>保育・幼稚園等児童台帳ファイル</t>
  </si>
  <si>
    <t>保育幼稚園入園課</t>
  </si>
  <si>
    <t>教育・保育支給認定申請書を提出した者、施設利用等給付認定申請書を提出した者、保育所施設等利用調整申請書を提出した者、臨時保育室入室許可申請書を提出した者。</t>
  </si>
  <si>
    <t>申請者から申請書紙面や電子申請(ぴったりサービス又はLoGoフォーム等)による申請。マイナンバーによる他市照会、他課からの庁内連携システムでの提供、申請者から証明書紙面による提出。</t>
  </si>
  <si>
    <t>随時および年2回の保育料算定。対象児童約9,500人程度で、対象児童の他、保護者や同居親族の情報を収集。</t>
  </si>
  <si>
    <t>決定通知書の印刷・封入
システム運用保守</t>
  </si>
  <si>
    <t>収集・苦情等情報記録ファイル</t>
  </si>
  <si>
    <t>ごみ収集の要望・苦情について電話、ＦＡＸ及びメールをした者</t>
  </si>
  <si>
    <t>紙、電子メール、電話による聞き取り</t>
  </si>
  <si>
    <t>集合住宅一覧ファイル</t>
  </si>
  <si>
    <t>集合住宅の管理について電話をした者</t>
  </si>
  <si>
    <t>電話による聞き取り</t>
  </si>
  <si>
    <t>電話、ＦＡＸ及びインターネットで申し込みをした者</t>
  </si>
  <si>
    <t>紙、電子記録媒体（フラッシュメモリ以外）、電話による聞き取り、インターネットによる入力</t>
  </si>
  <si>
    <t>廃棄物減量等推進員名簿ファイル</t>
  </si>
  <si>
    <t>各校区コミュニティ協議会会長より選出された廃棄物減量等推進員を入力し管理するため。</t>
  </si>
  <si>
    <t>廃棄物減量等推進員</t>
  </si>
  <si>
    <t>再生資源集団回収　団体登録ファイル</t>
  </si>
  <si>
    <t>再生資源集団回収報償金支払事務に関する支払先や連絡先の確認処理を行うため。</t>
  </si>
  <si>
    <t>登録団体代表者及び副代表者</t>
  </si>
  <si>
    <t>雇用を必要とするときに登録者に連絡を行うため。</t>
  </si>
  <si>
    <t>会計年度任用職員登録者</t>
  </si>
  <si>
    <t>会計年度任用職員登録時・随時</t>
  </si>
  <si>
    <t>「まなびング・サポーター」決定者ファイル</t>
  </si>
  <si>
    <t>教育指導課</t>
  </si>
  <si>
    <t>登録書を提出した本人</t>
  </si>
  <si>
    <t>本人から提出のあった登録書の情報。</t>
  </si>
  <si>
    <t>学校園活性化事業講師情報ファイル</t>
  </si>
  <si>
    <t>学校園から提出のあった所定様式に記載のある講師本人の情報。</t>
  </si>
  <si>
    <t>内部ネットワークにて所定様式を提出。</t>
  </si>
  <si>
    <t>学校評議員制度推進校評議員ファイル</t>
  </si>
  <si>
    <t>学校園から提出のあった推薦書に記載のある評議員本人</t>
  </si>
  <si>
    <t>支払用管理ファイル</t>
  </si>
  <si>
    <t>口座振込依頼書を提出した本人（法人を含む）</t>
  </si>
  <si>
    <t>本人から提出のあった口座振込依頼書の情報。</t>
  </si>
  <si>
    <t>学校支援社会人活用事業登録者一覧ファイル</t>
  </si>
  <si>
    <t>学校から提出のあった所定様式に記載のある活用者本人（法人含む）</t>
  </si>
  <si>
    <t>部活動指導協力者派遣事業登録者一覧ファイル</t>
  </si>
  <si>
    <t>税務関係書類</t>
  </si>
  <si>
    <t>用地課</t>
  </si>
  <si>
    <t>不動産等の譲受けの対価の支払調書の提出のため</t>
  </si>
  <si>
    <t>不動産等の譲受けの対価の支払調書の提出の対象となっている者の個人情報</t>
  </si>
  <si>
    <t>契約１件に付き１回</t>
  </si>
  <si>
    <t>用地買収書類</t>
  </si>
  <si>
    <t>公共事業用地の取得に係る交渉及び売買契約の締結のため</t>
  </si>
  <si>
    <t>公共事業用地の取得に係る土地所有者、土地に関する関係人（借家人等）</t>
  </si>
  <si>
    <t>契約１件につき１回</t>
  </si>
  <si>
    <t>還付ファイル</t>
  </si>
  <si>
    <t>納税課</t>
  </si>
  <si>
    <t>過誤納金還付請求書兼振込依頼書を提出したもの、代理人</t>
  </si>
  <si>
    <t>過誤納金還付請求書兼振込依頼書の提出</t>
  </si>
  <si>
    <t>非本籍人届書</t>
  </si>
  <si>
    <t>人の出生から死亡までの親族関係を登録公証するため
及び日本国籍を有することを公証するため</t>
  </si>
  <si>
    <t>戸籍登録人、同一戸籍人</t>
  </si>
  <si>
    <t>成年被後見人及び破産者名簿</t>
  </si>
  <si>
    <t>人の出生から死亡までの親族関係を登録公証するため及び日本国籍を有することを公証するため</t>
  </si>
  <si>
    <t>戸籍登録人</t>
  </si>
  <si>
    <t>除籍簿</t>
  </si>
  <si>
    <t>税務署</t>
  </si>
  <si>
    <t>戸籍簿</t>
  </si>
  <si>
    <t>戸籍除附票</t>
  </si>
  <si>
    <t>住所登録事務のため</t>
  </si>
  <si>
    <t>戸籍除籍改製原戸籍簿見出し帳</t>
  </si>
  <si>
    <t>戸籍受付帳</t>
  </si>
  <si>
    <t>個人番号通知書返戻情報</t>
  </si>
  <si>
    <t>個人番号通知情報の返戻情報を管理するため</t>
  </si>
  <si>
    <t>マイナンバーカード保持者</t>
  </si>
  <si>
    <t>郵送前事務、返戻整理、交付前事前準備</t>
  </si>
  <si>
    <t>個人番号カード交付台帳</t>
  </si>
  <si>
    <t>個人番号カード交付者を把握するため</t>
  </si>
  <si>
    <t>既決犯罪人名簿</t>
  </si>
  <si>
    <t>身分証明及び選挙事務のため</t>
  </si>
  <si>
    <t>既決犯罪人</t>
  </si>
  <si>
    <t>該当市区町村選挙管理委員会</t>
  </si>
  <si>
    <t>外国人届書</t>
  </si>
  <si>
    <t>外国人の身分事項を証明するため</t>
  </si>
  <si>
    <t>改製原戸籍簿（明治31年戸籍法第221条及び大正3年戸籍法第184条、第185条の規定によって改正した原戸籍）</t>
  </si>
  <si>
    <t>改製原戸籍簿（昭和32年法務省令第27号により改正した原戸籍）</t>
  </si>
  <si>
    <t>住民基本台帳登録者の利便性と行政の合理化に資するため</t>
  </si>
  <si>
    <t>住民記録登録者</t>
  </si>
  <si>
    <t>紙、専用回線、庁内連携システム</t>
  </si>
  <si>
    <t>地方公共団体情報システム機構</t>
  </si>
  <si>
    <t>住民基本台帳</t>
  </si>
  <si>
    <t>住民基本台帳に記載するため</t>
  </si>
  <si>
    <t>住民記録登録人、同一世帯員</t>
  </si>
  <si>
    <t>上下水道施設情報管理システム（水道部分）</t>
  </si>
  <si>
    <t>上水道管理課</t>
  </si>
  <si>
    <t>上下水道施設情報管理システムによる各種業務（給水装置工事受付事務・断水情報・水理解析・管網計算・基図修正等）に利用するため。</t>
  </si>
  <si>
    <t>給水装置工事申込者又は代理人、水道使用契約者</t>
  </si>
  <si>
    <t>申込者又は代理人からの紙での申請、他課からの提供</t>
  </si>
  <si>
    <t>申請随時（約3,000件/年）、他課からの提供月１回</t>
  </si>
  <si>
    <t>上下水道施設情報管理システム保守業務</t>
  </si>
  <si>
    <t>自動車リサイクル法関係事業場データベース</t>
  </si>
  <si>
    <t>環境指導課</t>
  </si>
  <si>
    <t>自動車リサイクル法に係る許可等事務の処理を行うため</t>
  </si>
  <si>
    <t>使用済自動車の再資源化等に関する法律に基づき申請した法人等の役員</t>
  </si>
  <si>
    <t>申請者又は代理人からの紙又は電子メールでの申請</t>
  </si>
  <si>
    <t>通年、約6件/月</t>
  </si>
  <si>
    <t>貯水槽管理人届</t>
  </si>
  <si>
    <t>貯水槽の適正管理における指導のため。</t>
  </si>
  <si>
    <t>貯水槽管理人届出者、所有者、管理者</t>
  </si>
  <si>
    <t>届出者又は代理人からの紙での申請</t>
  </si>
  <si>
    <t>随時（約30件/年）</t>
  </si>
  <si>
    <t>立入・協議記録</t>
  </si>
  <si>
    <t>産業廃棄物処理事業者等に対する適正処分及び届出等の指導及び市民からの要望苦情を処理するため</t>
  </si>
  <si>
    <t>廃棄物の処理及び清掃に関する法律等に基づき申請・届出を行った業者の担当者又は代理人、不適正処理を行った事業者・個人、不適正処理の場所の土地の所有者又は管理者、職務の執行に対する意見、要望等を行った市民</t>
  </si>
  <si>
    <t>本人からの聴取、相談者・苦情者等からの聴取</t>
  </si>
  <si>
    <t>指導などを行う際に随時収集</t>
  </si>
  <si>
    <t>枚方市上下水道行政財産使用許可申請書</t>
  </si>
  <si>
    <t>枚方市上下水道行政財産使用許可のため。</t>
  </si>
  <si>
    <t>申請者又は代理人からの紙での申請</t>
  </si>
  <si>
    <t>新規申請は随時、継続申請は3年に1度</t>
  </si>
  <si>
    <t>PCB廃棄物保管及び処分状況等管理システム</t>
  </si>
  <si>
    <t>ポリ塩化ビフェニル廃棄物の保管事業者等に対し、適正な保管及び処分を行わせるとともに、法令に基づく届出等を提出させるもの</t>
  </si>
  <si>
    <t>ポリ塩化ビフェニル廃棄物の適正な処理の推進に関する特別措置法に基づき届出を行った事業者の役員及び担当者</t>
  </si>
  <si>
    <t>届出者からの紙又は電子メールでの届出</t>
  </si>
  <si>
    <t>随時（主に毎年４～６月）、約3件／月（４～６月は約20件）</t>
  </si>
  <si>
    <t>環境省</t>
  </si>
  <si>
    <t>産業廃棄物処理業者データベース</t>
  </si>
  <si>
    <t>産業廃棄物処理業に係る許可等事務の処理を行うため</t>
  </si>
  <si>
    <t>廃棄物の処理及び清掃に関する法律に基づき申請した法人等の役員</t>
  </si>
  <si>
    <t>通年、約2件/月</t>
  </si>
  <si>
    <t>特定建設作業実施届出関係台帳</t>
  </si>
  <si>
    <t>特定建設作業に対する指導等に関する事務処理を行うため</t>
  </si>
  <si>
    <t>騒音規制法等に基づいて特定建設作業実施届出を行った法人の代表者及び個人事業者</t>
  </si>
  <si>
    <t>通年・随時</t>
  </si>
  <si>
    <t>事業所台帳</t>
  </si>
  <si>
    <t>市内事業所等の公害関係法令に基づく届出・申請内容を把握するため</t>
  </si>
  <si>
    <t>市内事業所等で公害関係法令に基づく届出・申請を行った代表者</t>
  </si>
  <si>
    <t>届出者（申請者）からの紙又は電子メールでの届出（申請）</t>
  </si>
  <si>
    <t>事業所等が公害関係法令で届出・申請が必要となり、各公害関係法令に提出を定めた日（適宜）</t>
  </si>
  <si>
    <t>苦情台帳</t>
  </si>
  <si>
    <t>公害等苦情相談対応のため</t>
  </si>
  <si>
    <t>公害等苦情相談を申し立てた者と申し立てられた者</t>
  </si>
  <si>
    <t>電話、口頭</t>
  </si>
  <si>
    <t>井戸台帳</t>
  </si>
  <si>
    <t>地下水質の常時監視を行うため</t>
  </si>
  <si>
    <t>汚染井戸周辺地区調査等で井戸の所有が判明した者</t>
  </si>
  <si>
    <t>申請者からの紙、電子メール又は口頭での申請</t>
  </si>
  <si>
    <t>土地利用履歴一覧（土壌汚染届出等関係綴・４条届出・搬出届出）</t>
  </si>
  <si>
    <t>土地に対して土壌汚染対策法令に基づく届出履歴を確認するため</t>
  </si>
  <si>
    <t>土壌汚染対策法令に基づき届出を行った者</t>
  </si>
  <si>
    <t>土壌汚染対策法令において届出者に各届出の時期を定めた日（適宜）</t>
  </si>
  <si>
    <t>処理区別届出事業場一覧表</t>
  </si>
  <si>
    <t>下水道管理課（環境指導課併任）</t>
  </si>
  <si>
    <t>市内事業所等で下水道法令に基づく届出等を行った代表者</t>
  </si>
  <si>
    <t>下水道法令において代表者に各届出の時期を定めた日（適宜）</t>
  </si>
  <si>
    <t>開発事前協議システムファイル</t>
  </si>
  <si>
    <t>開発事業等に伴う事前協議の事務を行うため</t>
  </si>
  <si>
    <t>建築、開発行為等の事前協議の届出者</t>
  </si>
  <si>
    <t>他課からの紙媒体による提供</t>
  </si>
  <si>
    <t>建設リサイクル法届出等台帳</t>
  </si>
  <si>
    <t>建設リサイクル法に基づく届出等の内容を把握するため</t>
  </si>
  <si>
    <t>建設リサイクル法の届出者、法人にあってはその代表者</t>
  </si>
  <si>
    <t>借地契約者一覧（下水）</t>
  </si>
  <si>
    <t>水路及び管路敷地用地所有者</t>
  </si>
  <si>
    <t>3月</t>
  </si>
  <si>
    <t>職務の執行に対する意見、要望記録簿</t>
  </si>
  <si>
    <t>意見、要望者、要望者が言及した個人</t>
  </si>
  <si>
    <t>本人から聴取</t>
  </si>
  <si>
    <t>行為許可（変更）申請書</t>
  </si>
  <si>
    <t>行為許可（変更）申請書に記載された申請者</t>
  </si>
  <si>
    <t>行為完了届</t>
  </si>
  <si>
    <t>行為完了届に記載された申請者</t>
  </si>
  <si>
    <t>水洗化促進ファイル</t>
  </si>
  <si>
    <t>家屋所有者</t>
  </si>
  <si>
    <t>水洗化管理システム保守委託</t>
  </si>
  <si>
    <t>公共用地境界確定申請書</t>
  </si>
  <si>
    <t>公共用地境界確定申請書に記載された申請者</t>
  </si>
  <si>
    <t>公共用地境界確定申請取下げ書</t>
  </si>
  <si>
    <t>公共用地境界明示申請取下げ書に記載された申請者</t>
  </si>
  <si>
    <t>公共用地境界確定申請書（騰抄本）</t>
  </si>
  <si>
    <t>用途廃止申請書</t>
  </si>
  <si>
    <t>用途廃止申請書に記載された申請者</t>
  </si>
  <si>
    <t>公共・公益施設移管・帰属・寄付申請書</t>
  </si>
  <si>
    <t>公共・公益施設移管・帰属・寄付申請書に記載された申請者</t>
  </si>
  <si>
    <t>地番現況図</t>
  </si>
  <si>
    <t>下水道等の整備に係る土地調書に記載された申請者</t>
  </si>
  <si>
    <t>施工承諾書</t>
  </si>
  <si>
    <t>施工承諾書に記載された申請者</t>
  </si>
  <si>
    <t>下水道権原台帳データファイル</t>
  </si>
  <si>
    <t>下水道権原台帳に記載された申請者</t>
  </si>
  <si>
    <t>委託先</t>
  </si>
  <si>
    <t>下水道占用データ（水路マスター）</t>
  </si>
  <si>
    <t>下水道占用許可申請に記載された申請者</t>
  </si>
  <si>
    <t>下水道施行承認申請</t>
  </si>
  <si>
    <t>下水道施行承認申請に記載された申請者</t>
  </si>
  <si>
    <t>補修等依頼書</t>
  </si>
  <si>
    <t>依頼・要望者の住所･氏名･内容</t>
  </si>
  <si>
    <t>介護保険サービス指定事業者台帳ファイル</t>
  </si>
  <si>
    <t>福祉指導監査課</t>
  </si>
  <si>
    <t>介護保険法に基づき本市が申請又は届出を受理した書類に記載された法人代表者、管理者、サービス提供責任者、介護支援専門員、計画作成担当者</t>
  </si>
  <si>
    <t>地方公共団体又は民間事業者からの紙又は電子メールでの申請又は届出</t>
  </si>
  <si>
    <t>随時、約50件～100件／月</t>
  </si>
  <si>
    <t>大阪府福祉部高齢介護室介護事業者課
大阪府国民健康保険団体連合会</t>
  </si>
  <si>
    <t>障害福祉サービス指定事業者等台帳</t>
  </si>
  <si>
    <t>障害福祉サービス等事業者の指定・指導等に関する事務の処理を行うため。</t>
  </si>
  <si>
    <t>障害者総合支援法及び児童福祉法に基づき本市が申請又は届出を受理した書類に記載された法人情報、管理者、サービス提供責任者、サービス管理責任者、児童発達支援管理責任者、相談支援専門員</t>
  </si>
  <si>
    <t>随時。月50件～100件</t>
  </si>
  <si>
    <t>大阪府国民健康保険団体連合会
大阪府福祉部障がい福祉室生活基盤推進課</t>
  </si>
  <si>
    <t>現況報告書ファイル</t>
  </si>
  <si>
    <t>社会福祉法人の指導等に関する事務の処理を行うため</t>
  </si>
  <si>
    <t>社会福祉法に基づき当該法人の役員及び評議員として選任された者</t>
  </si>
  <si>
    <t>社会福祉法人から紙、電子メール、電子記録媒体または社会福祉法人の
財務諸表等電子開示システムからの届出</t>
  </si>
  <si>
    <t>毎年１回、社会福祉法人会計基準による会計年度終了後３ヶ月以内</t>
  </si>
  <si>
    <t>いじめ相談記録</t>
  </si>
  <si>
    <t>児童生徒におけるいじめ事案（疑い含む）の把握、記録、対応のため</t>
  </si>
  <si>
    <t>相談者、関係児童生徒、関係保護者、及び相談者が言及した個人</t>
  </si>
  <si>
    <t>相談者からの提供（電話、Eメール、面談、紙）、教育委員会及び学校への調査（電話、面談、紙、Eメール）、教育委員会からの報告（Eメール、紙）</t>
  </si>
  <si>
    <t>特定健診早期介入保健指導事業（スマホdeドック結果データ）</t>
  </si>
  <si>
    <t>健診、保健指導、利用者分析</t>
  </si>
  <si>
    <t>webへのデータ入力、健診受診</t>
  </si>
  <si>
    <t>事業者指定・指導台帳（サービス事業）</t>
  </si>
  <si>
    <t>第1号事業者の指定・指導に関する事務処理を行うため</t>
  </si>
  <si>
    <t>介護保険法に基づき本市が指定した第1号事業者</t>
  </si>
  <si>
    <t>事業者からの申請・届出による</t>
  </si>
  <si>
    <t>事業者からの申請・届出により随時収集</t>
  </si>
  <si>
    <t>介護予防ポイント事業関係書類綴</t>
  </si>
  <si>
    <t>介護予防ポイント事業において、サポーターとして施設等でボランティアを行う者</t>
  </si>
  <si>
    <t>本人からの申請による</t>
  </si>
  <si>
    <t>本人からの申請により随時収集</t>
  </si>
  <si>
    <t>サポーターとして施設等でボランティアを行う（希望する）者への研修実施（案内、受付業務を含む）、受け入れ施設とのマッチング業務</t>
  </si>
  <si>
    <t>生活支援員養成研修修了者台帳</t>
  </si>
  <si>
    <t>生活支援員養成研修修了者の管理</t>
  </si>
  <si>
    <t>生活支援員養成研修修了者</t>
  </si>
  <si>
    <t>研修終了後、研修受託者から</t>
  </si>
  <si>
    <t>研修終了時（年６回程度）</t>
  </si>
  <si>
    <t>研修実施（これに際し必要となる随時の連絡）</t>
  </si>
  <si>
    <t>1歳6か月児健康診査対象者一覧</t>
  </si>
  <si>
    <t>1歳6か月児健康診査対象者及びその保護者</t>
  </si>
  <si>
    <t>庁内連携システムから抽出及び、本人からの申し出による登録</t>
  </si>
  <si>
    <t>特定保健指導参加者の経年健診結果</t>
  </si>
  <si>
    <t>国民健康保険法に基づいて枚方市国民健康保険に加入した住民</t>
  </si>
  <si>
    <t>健康管理システム</t>
  </si>
  <si>
    <t>特定保健指導面接進捗状況表</t>
  </si>
  <si>
    <t>特定保健指導終了時評価</t>
  </si>
  <si>
    <t>健康リーダー名簿</t>
  </si>
  <si>
    <t>地区組織活動における、健康リーダーの管理</t>
  </si>
  <si>
    <t>枚方市健康づくりボランティアの健康リーダーに登録している枚方市民</t>
  </si>
  <si>
    <t>本人からの申込書等</t>
  </si>
  <si>
    <t>健康管理システムファイル</t>
  </si>
  <si>
    <t>予防接種事業、母子保健事業、健康増進事業の対象者
母子保健事業関係は保育者も含む</t>
  </si>
  <si>
    <t>住基情報、国保資格者情報は庁内システムで連携</t>
  </si>
  <si>
    <t>こころの健康相談台帳</t>
  </si>
  <si>
    <t>保健医療課</t>
  </si>
  <si>
    <t>こころの健康相談の利用状況の確認のため</t>
  </si>
  <si>
    <t>こころの健康相談を実施した本人または家族等</t>
  </si>
  <si>
    <t>相談者からの紙による申込票、相談者からの電子メールによる相談、相談者からの電話等による聞き取り</t>
  </si>
  <si>
    <t>随時受付時</t>
  </si>
  <si>
    <t>出生小票・死亡小票</t>
  </si>
  <si>
    <t>統計法及び人口動態調査令に基づき厚生労働省が人口動態調査を行うため</t>
  </si>
  <si>
    <t>生まれた人・父母・死亡した人</t>
  </si>
  <si>
    <t>人口動態調査オンライン報告システム</t>
  </si>
  <si>
    <t>月１回　出生小票約200件、死亡小票約500件</t>
  </si>
  <si>
    <t>厚生労働省（大阪府健康医療総務課経由）</t>
  </si>
  <si>
    <t>医事台帳</t>
  </si>
  <si>
    <t>診療所、助産所、施術所、歯科技工所の許認可及び監視指導のため</t>
  </si>
  <si>
    <t>・診療所、助産所、施術所、歯科技工所の開設者及び従事者
・助産所の嘱託医</t>
  </si>
  <si>
    <t>開設者本人または代理人からの（紙）申請書類にて収集</t>
  </si>
  <si>
    <t>医療相談記録</t>
  </si>
  <si>
    <t>相談者</t>
  </si>
  <si>
    <t>紙、電子メール、電話、来所相談</t>
  </si>
  <si>
    <t>薬局等許可台帳</t>
  </si>
  <si>
    <t>薬局等の許認可及び監視指導業務に使用するため</t>
  </si>
  <si>
    <t>薬局等の開設者及び従事者</t>
  </si>
  <si>
    <t>2歳6か月児健康診査対象者一覧</t>
  </si>
  <si>
    <t>2歳6か月児健康診査対象者及びその保護者</t>
  </si>
  <si>
    <t>3歳6か月児健康診査対象者一覧</t>
  </si>
  <si>
    <t>3歳6か月児健康診査対象者及びその保護者</t>
  </si>
  <si>
    <t>4か月児健康診査対象者一覧</t>
  </si>
  <si>
    <t>4月児健康診査対象者及びその保護者</t>
  </si>
  <si>
    <t>特定健康診査・特定保健指導対象者ファイル</t>
  </si>
  <si>
    <t>特定健康診査・特定保健指導事業の実施</t>
  </si>
  <si>
    <t>特定健診を受診した医療機関から大阪府国民健康保険団体連合会が管轄するシステム等で情報連携を行う。</t>
  </si>
  <si>
    <t>約20,000件／年</t>
  </si>
  <si>
    <t>SOSキーホルダー台帳</t>
  </si>
  <si>
    <t>SOSキーホルダーの発行管理のため</t>
  </si>
  <si>
    <t>配布対象者、申請者、緊急連絡先</t>
  </si>
  <si>
    <t>申請者から紙での申込。</t>
  </si>
  <si>
    <t>申請時（随時）</t>
  </si>
  <si>
    <t>おやつ代一部負担申込書</t>
  </si>
  <si>
    <t>放課後子ども課</t>
  </si>
  <si>
    <t>おやつ代の一部負担を適正に実施するため</t>
  </si>
  <si>
    <t>当該年度に入室している生活保護世帯の児童及び保護者</t>
  </si>
  <si>
    <t>保護者から紙での申請</t>
  </si>
  <si>
    <t>入室決定後、保護者から申請。ただし、次年度入室については、入室決定後次年度までの間で申請　</t>
  </si>
  <si>
    <t>20歳以上の女性及び40歳以上の男性の枚方市民</t>
  </si>
  <si>
    <t>くらしの資金貸付決定書</t>
  </si>
  <si>
    <t>くらしの資金貸付金借入申請者の管理を行うため</t>
  </si>
  <si>
    <t>くらしの資金貸付金の借入を申請した者</t>
  </si>
  <si>
    <t>枚方市くらしの資金借入申請に対する承認（不承認）決定時</t>
  </si>
  <si>
    <t>くらしの資金申請書</t>
  </si>
  <si>
    <t>くらしの資金貸付金借入申請者の管理を行うため。</t>
  </si>
  <si>
    <t>枚方市くらしの資金借り入れの申請を行った者</t>
  </si>
  <si>
    <t>枚方市くらしの資金借り入れの申請時</t>
  </si>
  <si>
    <t>くらしの資金貸付台帳</t>
  </si>
  <si>
    <t>くらしの資金貸付金借入者の管理を行うため。</t>
  </si>
  <si>
    <t>枚方市くらしの資金借り入れを行った者</t>
  </si>
  <si>
    <t>枚方市くらしの資金貸付け時</t>
  </si>
  <si>
    <t>クリーニング所及び無店舗取次店台帳</t>
  </si>
  <si>
    <t>クリーニング所・無店舗取次店の開設者、従業者</t>
  </si>
  <si>
    <t>コインランドリー台帳</t>
  </si>
  <si>
    <t>コインランドリー施設状況調査、施設情報の管理</t>
  </si>
  <si>
    <t>コインランドリーの営業者、管理者</t>
  </si>
  <si>
    <t>本人又は本人の代理人、民間事業者への聞き取り調査</t>
  </si>
  <si>
    <t>世帯員一覧ファイル</t>
  </si>
  <si>
    <t>市民税課</t>
  </si>
  <si>
    <t>個人住民税の賦課に関する事務を行うため</t>
  </si>
  <si>
    <t>枚方市において、個人住民税の納税義務者とその扶養関連者(控除対象配偶者、扶養者など)</t>
  </si>
  <si>
    <t>紙、専用線</t>
  </si>
  <si>
    <t>税総合システム運用委託</t>
  </si>
  <si>
    <t>40歳以上の女性で枚方市民</t>
  </si>
  <si>
    <t>予防接種台帳</t>
  </si>
  <si>
    <t>事業所基本ファイル</t>
  </si>
  <si>
    <t>紙、電子記録媒体（フラッシュメモリ以外）、専用線</t>
  </si>
  <si>
    <t>住宅宿泊事業台帳</t>
  </si>
  <si>
    <t>住宅宿泊事業の届出、変更、廃止等の受理、管理
住宅宿泊事業者への監視、行政指導、処分</t>
  </si>
  <si>
    <t>住宅宿泊事業の届出者、法人役員、法定代理人、住宅の所有者、賃借人、転借人</t>
  </si>
  <si>
    <t>本人又は本人の代理人、民間事業者からの紙又は専用システムでの届出</t>
  </si>
  <si>
    <t>観光庁</t>
  </si>
  <si>
    <t>住民税均等割のみ課税世帯への給付金ファイル</t>
  </si>
  <si>
    <t>住民税均等割のみ課税世帯への給付金の給付に関する事務の処理を行うため</t>
  </si>
  <si>
    <t>本人を含む世帯・扶養者</t>
  </si>
  <si>
    <t>申請者から書面及び電子メール等にて収集</t>
  </si>
  <si>
    <t>住民税非課税世帯等に対する臨時特別給付金関係ファイル</t>
  </si>
  <si>
    <t>住民税非課税世帯等に対する臨時特別給付金支給事務の処理を行うため。</t>
  </si>
  <si>
    <t>申請者から書面及び電子メール等にて受領、必要に応じ、情報提供ネットワークシステムにて情報閲覧を行い、収集する。</t>
  </si>
  <si>
    <t>住民税非課税世帯等に対する臨時特別給付金支給事務期間中に適宜</t>
  </si>
  <si>
    <t>個人住民税ファイル</t>
  </si>
  <si>
    <t>個人の所得情報や住基情報等を、正確かつ効率的に名寄せ・突合することにより、所得の過少申告や扶養控除のチェックが効率化し、社会保障の不正受給や税の不正還付等を防止・是正することができ、公正・公平な課税につながる</t>
  </si>
  <si>
    <t>枚方市において、個人住民税の納税義務者とその扶養関連者(控除対象配偶者、扶養者など)のうち、個人番号を有する者</t>
  </si>
  <si>
    <t>紙、電子記録媒体（フラッシュメモリ以外）、専用線、庁内連携システム、情報提供ネットワークシステム、国税連携システム等</t>
  </si>
  <si>
    <t>都道府県、市町村、税務署、日本年金機構</t>
  </si>
  <si>
    <t>税総合システム運用委託、印刷・封入・封緘委託</t>
  </si>
  <si>
    <t>紙、電子記録媒体（フラッシュメモリ以外）、専用線、庁内連携システム</t>
  </si>
  <si>
    <t>調査書</t>
  </si>
  <si>
    <t>生徒の進学指導</t>
  </si>
  <si>
    <t>本人</t>
  </si>
  <si>
    <t>公有財産台帳管理システム</t>
  </si>
  <si>
    <t>市有地の購入者又は市への売却者を把握するため</t>
  </si>
  <si>
    <t>市と売買契約書を締結した相手先</t>
  </si>
  <si>
    <t>他課からの引継書、報告書等</t>
  </si>
  <si>
    <t>児童原簿</t>
  </si>
  <si>
    <t>公立保育幼稚園課</t>
  </si>
  <si>
    <t>児童の状態の把握と出席状況の記録のため</t>
  </si>
  <si>
    <t>1.氏名、2.住所、3.性別、4.生年月日、5.職業・職歴、6.障がいの有無、7.傷病名、8.傷病歴、9.家庭状況、10電話番号</t>
  </si>
  <si>
    <t>公立保育所の通園児及びその家族</t>
  </si>
  <si>
    <t>届出者からの紙による届け出</t>
  </si>
  <si>
    <t>保健台帳</t>
  </si>
  <si>
    <t>児童の生育歴、既往症等の把握と入所後の健康状態記録のため</t>
  </si>
  <si>
    <t>公立保育所の通園児</t>
  </si>
  <si>
    <t>届出者からの紙による届け出。
但し、診断結果等一部については保育所にて記録を作成</t>
  </si>
  <si>
    <t>公衆浴場台帳</t>
  </si>
  <si>
    <t>公衆浴場の許可、変更、廃止等の審査、受理、管理
公衆浴場への監視、行政指導、処分</t>
  </si>
  <si>
    <t>公衆浴場の営業者、管理者</t>
  </si>
  <si>
    <t>子ども見守りシステム</t>
  </si>
  <si>
    <t>支援を必要とする子ども（令和４年度以降）</t>
  </si>
  <si>
    <t>他部署からの庁内連携システム</t>
  </si>
  <si>
    <t>月に一度</t>
  </si>
  <si>
    <t>子ども見守りシステムの運用保守</t>
  </si>
  <si>
    <t>利用申請書ファイル</t>
  </si>
  <si>
    <t>みまもりあいシステム利用申込者の管理のため</t>
  </si>
  <si>
    <t>申請者・本事業対象者</t>
  </si>
  <si>
    <t>みまもりあいシステム利用申込者より紙での申込</t>
  </si>
  <si>
    <t>申請時</t>
  </si>
  <si>
    <t>みまもりあいシステム提供事業者、大阪府警枚方警察署、大阪府警交野警察署</t>
  </si>
  <si>
    <t>みまもりあいシステム提供</t>
  </si>
  <si>
    <t>動物飼養場台帳</t>
  </si>
  <si>
    <t>動物飼養場の許可、変更、廃止等の審査、受理、管理
動物飼養場への監視、行政指導、処分</t>
  </si>
  <si>
    <t>動物飼養場の申請者</t>
  </si>
  <si>
    <t>医療助成システム</t>
  </si>
  <si>
    <t>助成対象者、対象者の属する世帯員</t>
  </si>
  <si>
    <t>医療助成システムの開発導入及びその後の賃貸借、運用維持、保守</t>
  </si>
  <si>
    <t>地域包括支援センター管理ファイル</t>
  </si>
  <si>
    <t>地域包括支援センターの管理業務を行うため</t>
  </si>
  <si>
    <t>地域包括支援センター職員</t>
  </si>
  <si>
    <t>地域包括支援センターからの届出。媒体：紙。</t>
  </si>
  <si>
    <t>墓地情報ファイル</t>
  </si>
  <si>
    <t>墓地の許可、変更、廃止等の審査、受理、管理
墓地への監視、行政指導、処分</t>
  </si>
  <si>
    <t>墓地の経営者、管理者、土地所有者</t>
  </si>
  <si>
    <t>専用水道台帳</t>
  </si>
  <si>
    <t>専用水道布設工事確認申請、給水開始、変更、廃止等の審査、受理、管理
専用水道への監視、行政指導、処分</t>
  </si>
  <si>
    <t>専用水道の設置者、管理者</t>
  </si>
  <si>
    <t>小児慢性特定疾病医療給付事務の電算処理のため（受給者等情報の管理、医療受給者証交付及び交付履歴の管理、医療費給付情報の管理）</t>
  </si>
  <si>
    <t>児童福祉法に基づく小児慢性特定疾病医療支給認定者である児童等、保護者、児童の属する支給認定世帯員</t>
  </si>
  <si>
    <t>申請者からの紙での申請。他課からの庁内連携システムでの提供。情報提供ネットワークシステムからの税情報取込。</t>
  </si>
  <si>
    <t>新規申請、更新申請、変更届等受理時に随時受付</t>
  </si>
  <si>
    <t>地方公共団体（番号法別表第二）</t>
  </si>
  <si>
    <t>システムの保守管理</t>
  </si>
  <si>
    <t>市営住宅入居審査関係書類</t>
  </si>
  <si>
    <t>市営住宅の入居者の審査を行うため。</t>
  </si>
  <si>
    <t>市営住宅申込者</t>
  </si>
  <si>
    <t>申込者からの紙による申請、他課からの庁内連携システムや情報提供ネットワークシステムでの提供</t>
  </si>
  <si>
    <t>市営住宅入居者の募集時</t>
  </si>
  <si>
    <t>市営住宅入居者関係書類</t>
  </si>
  <si>
    <t>市営住宅入居者の管理等業務を行うため。</t>
  </si>
  <si>
    <t>市営住宅入居者及びその連帯保証人</t>
  </si>
  <si>
    <t>入居者からの紙による申請、他課からの庁内連携システムや情報提供ネットワークシステムでの提供</t>
  </si>
  <si>
    <t>市営住宅の入居時</t>
  </si>
  <si>
    <t>市営住宅適正入居・収入認定・家賃関係書類</t>
  </si>
  <si>
    <t>市営住宅入居者の家賃を算定するため。</t>
  </si>
  <si>
    <t>市営住宅入居者</t>
  </si>
  <si>
    <t>年１回１１月頃</t>
  </si>
  <si>
    <t>特定非営利活動法人情報ファイル</t>
  </si>
  <si>
    <t>市民活動課</t>
  </si>
  <si>
    <t>特定非営利活動法人の設立認証・役員変更・定款変更・事業報告等の届出に関する事務処理のため。</t>
  </si>
  <si>
    <t>枚方市内のみに主たる事務所を置く特定非営利活動法人の代表者及び役員、代理人</t>
  </si>
  <si>
    <t>特定非営利活動法人からの紙又は電子メールでの申請、権限移譲元である大阪府からの紙又は電子データでの情報提供</t>
  </si>
  <si>
    <t>縦覧及び閲覧申請者</t>
  </si>
  <si>
    <t>校区コミュニティ協議会代表者報告書</t>
  </si>
  <si>
    <t>枚方市コミュニティ連絡協議会及び校区コミュニティ協議会支援事務において、市からの依頼や情報提供等を行うため。</t>
  </si>
  <si>
    <t>代表者報告書を提出した者、代理人</t>
  </si>
  <si>
    <t>４月～６月頃　年１回（代表者に変更があった場合は随時）</t>
  </si>
  <si>
    <t>縦覧申請者</t>
  </si>
  <si>
    <t>自治会等代表者報告書</t>
  </si>
  <si>
    <t>自治会支援関係事務における市内自治会等の情報の集約・問い合わせの対応等のため。</t>
  </si>
  <si>
    <t>４月頃　年１回（代表者に変更があった場合は随時）</t>
  </si>
  <si>
    <t>ボランティア表彰被推薦者情報ファイル</t>
  </si>
  <si>
    <t>枚方市ボランティア表彰における受賞資格審査その他必要事務のため。</t>
  </si>
  <si>
    <t>枚方市ボランティア表彰において推薦を受けた者及びその推薦者</t>
  </si>
  <si>
    <t>推薦者からの紙又は電子メールでの申請</t>
  </si>
  <si>
    <t>１０～１１月頃、年１回</t>
  </si>
  <si>
    <t>市民公益活動補償保険登録申し込み書</t>
  </si>
  <si>
    <t>市民公益活動補償保険に関する通知や保険会社への情報提供。</t>
  </si>
  <si>
    <t>申請書を提出した者、代理人</t>
  </si>
  <si>
    <t>申し込み時　年１回</t>
  </si>
  <si>
    <t>保険会社</t>
  </si>
  <si>
    <t>国民年金ファイル</t>
  </si>
  <si>
    <t>枚方市に住民記録があり、国民年金の資格・給付・免除の申請に係わる日本年金機構に報告が必要なもの</t>
  </si>
  <si>
    <t>来庁者からの申出、日本年金機構からの情報提供（電子媒体または紙媒体）、他課からの庁内連携システムでの提供</t>
  </si>
  <si>
    <t>約１１００件／月</t>
  </si>
  <si>
    <t>日本年金機構</t>
  </si>
  <si>
    <t>行政相談員推薦事務関係綴</t>
  </si>
  <si>
    <t>広聴相談課</t>
  </si>
  <si>
    <t>行政相談委員の委嘱に関する事務を行うため</t>
  </si>
  <si>
    <t>行政相談員の委嘱に同意した本人</t>
  </si>
  <si>
    <t>本人からの履歴書の提出</t>
  </si>
  <si>
    <t>２年に１回</t>
  </si>
  <si>
    <t>総務省</t>
  </si>
  <si>
    <t>市政モニター一覧表</t>
  </si>
  <si>
    <t>市政モニターアンケートの問題、回答用紙及び謝礼の図書カード、報告書の送付事務を行うため</t>
  </si>
  <si>
    <t>市政モニターアンケートのモニター登録を承諾した本人</t>
  </si>
  <si>
    <t>本人からの紙又は汎用的電子申請サービス（Logoフォーム)での回答</t>
  </si>
  <si>
    <t>「法律相談」予約チェックシステム</t>
  </si>
  <si>
    <t>法律相談の受付時における重複チェック及び受付回数をチェックするため</t>
  </si>
  <si>
    <t>法律相談を予約した本人</t>
  </si>
  <si>
    <t>電話及び窓口</t>
  </si>
  <si>
    <t>通報内容ファイル</t>
  </si>
  <si>
    <t>災害等通報システムによる通報に対する運用管理事務を行うため</t>
  </si>
  <si>
    <t>災害通報システムを通じて投稿された通報者本人</t>
  </si>
  <si>
    <t>通報者からの汎用的電子申請サービス（Logoフォーム)での提供</t>
  </si>
  <si>
    <t>市長への提言管理表</t>
  </si>
  <si>
    <t>市民からの市長への提言に関する運用管理事務を行うため</t>
  </si>
  <si>
    <t>市長への提言を行う本人</t>
  </si>
  <si>
    <t>提言者からの紙又は汎用的電子申請サービス（Logoフォーム)での提供</t>
  </si>
  <si>
    <t>徘徊高齢者SOSネットワーク</t>
  </si>
  <si>
    <t>徘徊高齢者SOSネットワーク事前登録申込者が行方不明になった際に、SOSネットワークを発動するため</t>
  </si>
  <si>
    <t>徘徊高齢者SOSネットワーク事業利用者</t>
  </si>
  <si>
    <t>徘徊高齢者SOSネットワーク事前登録申込者による紙での申込。</t>
  </si>
  <si>
    <t>心臓病児手術見舞金給付ファイル</t>
  </si>
  <si>
    <t>心臓病児手術見舞金の給付にかかる事務を行うため</t>
  </si>
  <si>
    <t>申請者からの紙での申請。他課からの庁内連携システムでの提供。</t>
  </si>
  <si>
    <t>随時（申請時）</t>
  </si>
  <si>
    <t>【特例給付者向け】子育て世帯臨時特別給付金ファイル</t>
  </si>
  <si>
    <t>令和3年9月分の特例給付受給世帯（令和4年3月31日までの出生時含む）、所得制限限度額以上で令和3年9月30日時点及び申請時点において高校生年齢の児童のみを養育している者、離婚等により国の子育て世帯への臨時特別給付金を受給することができなかった者に対し給付金の支給を行うため</t>
  </si>
  <si>
    <t>給付金支給対象者</t>
  </si>
  <si>
    <t>本人からの申請（法定代理人等による申請等を含む）、届出書</t>
  </si>
  <si>
    <t>児童手当システムよりデータ連携した際　
※本給付金は終了しており、収集は現実的にはありえない。</t>
  </si>
  <si>
    <t>給付金システムの運用維持・保守
支給業務</t>
  </si>
  <si>
    <t>ひとり親世帯臨時特別給付金システム</t>
  </si>
  <si>
    <t>児童扶養手当システムからのデータ連携時、申請者からの申請書受理時　
※本給付金は終了しており、収集は現実的にはありえない。</t>
  </si>
  <si>
    <t>給付金システムの運用維持・保守</t>
  </si>
  <si>
    <t>ひとり親世帯臨時特別給付金システム（再支給）</t>
  </si>
  <si>
    <t>令和2年枚方市ひとり親世帯臨時特別給付金事業実施要綱に基づくひとり親世帯臨時特別給付金の支給の決定を受けた者。令和2年枚方市ひとり親世帯臨時特別給付金支給事業実施要綱第2条第3号に該当する者へ給付金の支給を行うため</t>
  </si>
  <si>
    <t>ひとり親世帯臨時特別給付金システムからのデータ連携時、申請者からの申請書受理時 ※本給付金は終了しており、収集は現実的にはありえない。</t>
  </si>
  <si>
    <t>令和2年度枚方市子育て世帯への臨時特別給付金ファイル</t>
  </si>
  <si>
    <t>令和2年4月分の児童手当受給世帯（本則給付）に対し給付金の支給を行うため</t>
  </si>
  <si>
    <t>児童手当システムからのデータ連携時、申請者からの申請書受理時　
※本給付金は終了しており、収集は現実的にはありえない。</t>
  </si>
  <si>
    <t>令和3年度子育て世帯への臨時特別給付金ファイル</t>
  </si>
  <si>
    <t>令和3年9月分の児童手当受給世帯（本則給付）、令和3年9月30日時点で高校生のみの児童を養育している世帯、令和4年3月までに出生した児童手当（本則給付）の受給世帯に対し給付金の支給を行うため</t>
  </si>
  <si>
    <t>本人からの申請（法定代理人等による申請等を含む）、届出書、地方公共団体</t>
  </si>
  <si>
    <t>児童手当・特別児童扶養手当システムからのデータ連携時、申請者からの申請書受理時 ※本給付金は終了しており、収集は現実的にはありえない。</t>
  </si>
  <si>
    <t>児童扶養手当からのデータ連携時、申請者からの申請書受理時
※本給付金は終了しており、収集は現実的にはありえない。</t>
  </si>
  <si>
    <t>児童手当情報ファイル</t>
  </si>
  <si>
    <t>児童手当法に基づき、児童手当・特例給付の認定請求・その他諸届の、受付・資格審査・認定・支給を行う。</t>
  </si>
  <si>
    <t>児童及び児童の養育者（受給者または児童の養育者の配偶者を含む）</t>
  </si>
  <si>
    <t>本人からの申請（法定代理人等による申請等を含む）、届出書、他部署、国、地方公共団体、庁内連携システム、情報提供ネットワークシステム</t>
  </si>
  <si>
    <t>約400件/月</t>
  </si>
  <si>
    <t>枚方市役所内他部署、他市区町村、
大阪府、府税事務所</t>
  </si>
  <si>
    <t>案内通知の印刷・封入・発送
業務システムの保守点検</t>
  </si>
  <si>
    <t>児童扶養手当情報ファイル</t>
  </si>
  <si>
    <t>約100件/月</t>
  </si>
  <si>
    <t>枚方市役所内他部署、他市区町村、大阪府</t>
  </si>
  <si>
    <t>障害判定のための診断
業務システムの保守点検</t>
  </si>
  <si>
    <t>子ども手当受給者ファイル</t>
  </si>
  <si>
    <t>子ども手当受給資格の確認のため</t>
  </si>
  <si>
    <t>届出書、庁内連携システム</t>
  </si>
  <si>
    <t>随時　
※本制度は、H24年3月で終了しており、収集は現実的にはありえない。</t>
  </si>
  <si>
    <t>児童手当・特別児童扶養手当システムからのデータ連携時、申請者からの申請書受理時　※本給付金は終了しており、収集は現実的にはありえない。</t>
  </si>
  <si>
    <t>他市区町村</t>
  </si>
  <si>
    <t>本人からの申請（法定代理人等による申請等を含む）、届出書、他部署、地方公共団体</t>
  </si>
  <si>
    <t>児童扶養手当システムからのデータ連携時、申請者からの申請書受理時
※本給付金は終了しており、収集は現実的にはありえない。</t>
  </si>
  <si>
    <t>未婚の児童扶養手当受給者に対する臨時・特別給付金ファイル</t>
  </si>
  <si>
    <t>令和元年11月分の児童扶養手当を受給している未婚のひとり親に対し給付金の支給を行うため</t>
  </si>
  <si>
    <t>児童扶養手当システムよりデータ連携時、申請者からの申請書受理時
※本給付金は終了しており、収集は現実的にはありえない。</t>
  </si>
  <si>
    <t>特別児童扶養手当情報ファイル</t>
  </si>
  <si>
    <t>特別児童扶養手当の支給に関する法律に基づき、特別児童扶養手当の認定請求、その他各種届出の受付、大阪府への進達事務を行う。</t>
  </si>
  <si>
    <t>業務システムの保守点検</t>
  </si>
  <si>
    <t>放課後オープンスクエア登録申込書</t>
  </si>
  <si>
    <t>事業を実施するにあたり、登録児童の管理（傷害保険加入を含む）及び緊急時の連絡先の把握を行うため</t>
  </si>
  <si>
    <t>放課後オープンスクエアに参加する児童及びその保護者</t>
  </si>
  <si>
    <t>保護者から紙での申請及び電子申請</t>
  </si>
  <si>
    <t>利用登録時（年度に１回）</t>
  </si>
  <si>
    <t>運営委託</t>
  </si>
  <si>
    <t>放課後子ども教室モデル事業利用者登録情報</t>
  </si>
  <si>
    <t>放課後子ども教室モデル事業を実施するにあたり、登録児童の管理（傷害保険加入を含む）及び緊急時の連絡先の把握を行うため</t>
  </si>
  <si>
    <t>放課後子ども教室モデル事業に参加する児童及びその保護者</t>
  </si>
  <si>
    <t>放課後子ども教室モデル事業利用登録時（平成30年度に１回）</t>
  </si>
  <si>
    <t>放課後子ども教室利用登録者情報</t>
  </si>
  <si>
    <t>放課後子ども教室に参加する児童及びその保護者</t>
  </si>
  <si>
    <t>事業利用登録時（年度に１回）</t>
  </si>
  <si>
    <t>100歳以上長寿者ファイル</t>
  </si>
  <si>
    <t>100歳高齢者等に対する記念品の贈呈対象者の把握、国・府への報告</t>
  </si>
  <si>
    <t>枚方市に住民票を有し、当該年度に100歳を迎える者、連絡者</t>
  </si>
  <si>
    <t>他課からの庁内連携システムでの提供、本人または連絡者からの回答</t>
  </si>
  <si>
    <t>厚生労働省、大阪府</t>
  </si>
  <si>
    <t>「いくつになっても誰もが主役の介護予防事業」参加者ファイル</t>
  </si>
  <si>
    <t>「いくつになっても誰もが主役の介護予防事業」に関する事務処理を行うため</t>
  </si>
  <si>
    <t>「いくつになっても誰もが主役の介護予防事業」参加者本人</t>
  </si>
  <si>
    <t>本人からの申し出による</t>
  </si>
  <si>
    <t>受講者募集時（随時）</t>
  </si>
  <si>
    <t>イベント等会場での受付、教室等受講者の受付及び実施（これに関し必要となる随時の連絡）</t>
  </si>
  <si>
    <t>学校園用地境界確認明示申請一覧</t>
  </si>
  <si>
    <t>施設管理課</t>
  </si>
  <si>
    <t>学校園用地境界確認場所を一覧で把握するため</t>
  </si>
  <si>
    <t>公共用地境界確定申請書を提出した者</t>
  </si>
  <si>
    <t>公共用地境界確定申請者からの紙での申請</t>
  </si>
  <si>
    <t>公共用地境界確定申請時に1回</t>
  </si>
  <si>
    <t>行政財産使用許可一覧</t>
  </si>
  <si>
    <t>毎年度の行政財産使用料納入手続きのため</t>
  </si>
  <si>
    <t>行政財産使用許可申請書を提出した者</t>
  </si>
  <si>
    <t>行政財産使用申請時に1回</t>
  </si>
  <si>
    <t>通学路等賃借契約による賃借料一覧</t>
  </si>
  <si>
    <t>毎年度の小学校通学路等借地権者への支払い手続きのため</t>
  </si>
  <si>
    <t>小学校通学路等借地権者</t>
  </si>
  <si>
    <t>借地権者からの紙での申請</t>
  </si>
  <si>
    <t>支払い手続き時に1回</t>
  </si>
  <si>
    <t>旅館営業台帳</t>
  </si>
  <si>
    <t>旅館営業の許可、変更、廃止等の審査、受理、管理
旅館業施設への監視、行政指導、処分</t>
  </si>
  <si>
    <t>旅館営業の営業者、管理者</t>
  </si>
  <si>
    <t>日常生活用具給付等事業綴</t>
  </si>
  <si>
    <t>日常生活用具給付等事業利用手続き、利用者情報の管理</t>
  </si>
  <si>
    <t>申込者、申込代理人、</t>
  </si>
  <si>
    <t>申込者及び申込代理人からの紙での申請</t>
  </si>
  <si>
    <t>随時。約20件/年</t>
  </si>
  <si>
    <t>未熟児養育医療システム</t>
  </si>
  <si>
    <t>未熟児養育医療にかかる医療券発行、給付、費用徴収を行うため。</t>
  </si>
  <si>
    <t>助成対象児童、児童の属する世帯員</t>
  </si>
  <si>
    <t>法人基本ファイル(法人市民税賦課事務)</t>
  </si>
  <si>
    <t>法人市民税の賦課に関する事務を行うため</t>
  </si>
  <si>
    <t>枚方市において法人市民税の納税義務者となる法人の代表者</t>
  </si>
  <si>
    <t>申請者からの紙又は電子申請、関与税理士からの電話等での情報提供、並びに法務局での法人登記簿の収集等の方法による</t>
  </si>
  <si>
    <t>浄化槽台帳</t>
  </si>
  <si>
    <t>浄化槽設置・廃止の届出、使用開始・変更の報告の受理、管理
浄化槽への監視、行政指導、処分</t>
  </si>
  <si>
    <t>浄化槽の設置者、管理者</t>
  </si>
  <si>
    <t>浄化槽保守点検業台帳</t>
  </si>
  <si>
    <t>浄化槽保守点検業の許可申請、変更廃業等届出の受理、管理
浄化槽保守点検業への監視、行政指導、処分</t>
  </si>
  <si>
    <t>浄化槽保守点検業の申請者、法人役員、従業者</t>
  </si>
  <si>
    <t>温泉利用許可台帳</t>
  </si>
  <si>
    <t>温泉利用の許可、変更、廃止等の審査、受理、管理
温泉利用施設への監視、行政指導、処分</t>
  </si>
  <si>
    <t>温泉利用許可の申請者</t>
  </si>
  <si>
    <t>特定建築物台帳</t>
  </si>
  <si>
    <t>特定建築物使用開始届、変更、廃止等の受理、管理
特定建築物への監視、行政指導、処分</t>
  </si>
  <si>
    <t>特定建築物の所有者、維持管理権限者、管理者</t>
  </si>
  <si>
    <t>王仁公園テニスコート等利用者登録・利用予約管理ファイル</t>
  </si>
  <si>
    <t>王仁公園テニスコートの利用者を登録し、利用予約を管理するため</t>
  </si>
  <si>
    <t>申請者からの紙及び公共施設予約システムを用いての申請</t>
  </si>
  <si>
    <t>指定管理者にて収集・管理</t>
  </si>
  <si>
    <t>王仁公園運動広場等利用者登録・利用予約管理ファイル</t>
  </si>
  <si>
    <t>王仁公園運動広場等の利用者を登録し、利用予約を管理するため</t>
  </si>
  <si>
    <t>申請団体の代表者及び団体に所属する者</t>
  </si>
  <si>
    <t>申請団体からの紙及び公共施設予約システムを用いての申請</t>
  </si>
  <si>
    <t>理容所・美容所台帳</t>
  </si>
  <si>
    <t>理容所・美容所の開設、変更、廃止届出等の受理、管理
理容所・美容所への監視、行政指導、処分</t>
  </si>
  <si>
    <t>理容所・美容所の開設者、従業者</t>
  </si>
  <si>
    <t>環境施設監視指導台帳</t>
  </si>
  <si>
    <t>監視指導報告の管理</t>
  </si>
  <si>
    <t>施設管理者及び管理者が言及した個人</t>
  </si>
  <si>
    <t>本人又は本人の代理人、民間事業者、施設管理者からの紙での報告</t>
  </si>
  <si>
    <t>環境検査台帳</t>
  </si>
  <si>
    <t>法定検査の報告の管理</t>
  </si>
  <si>
    <t>検査依頼者</t>
  </si>
  <si>
    <t>本人又は本人の代理人、民間事業者、施設管理者からの紙及びメールでの報告</t>
  </si>
  <si>
    <t>環境苦情管理台帳</t>
  </si>
  <si>
    <t>環境苦情管理状況等の管理</t>
  </si>
  <si>
    <t>苦情相談申出者及び申出者が言及した個人</t>
  </si>
  <si>
    <t>本人又は本人の代理人、民間事業者からの紙、メール又は電話による申出</t>
  </si>
  <si>
    <t>生活保護及び支援給付対象者個人番号台帳</t>
  </si>
  <si>
    <t>生活保護法による保護の決定及び実施、就労自立給付金若しくは進学準備給付金の支給、被保護者健康管理支援事業の実施及び保護に要する費用の返還又は徴収金の徴収に関する事務。中国残留邦人等の円滑な帰国の促進並びに永住帰国した中国残留邦人等及び特定配偶者の自立の支援に関する法律による支援給付若しくは配偶者支援金の支給に関する事務。</t>
  </si>
  <si>
    <t>生活保護法における被保護者本人、及び中国残留邦人等の円滑な帰国の促進並びに永住帰国した中国残留邦人等及び特定配偶者の自立の支援に関する法律における被支援者本人</t>
  </si>
  <si>
    <t>本人又は本人の代理人及び民法上の扶養義務の生ずる親族から提出された申請書、紙資料、住基ネット。</t>
  </si>
  <si>
    <t>生活保護および支援給付による開始時及び必要に応じて随時</t>
  </si>
  <si>
    <t>生活困窮者相談情報ファイル</t>
  </si>
  <si>
    <t>生活困窮者からの相談内容等を入力し、帳票出力及び集計に利用するため</t>
  </si>
  <si>
    <t>生活困窮者自立支援法における相談者本人</t>
  </si>
  <si>
    <t>訪問等の現地調査を行い、紙にて収集</t>
  </si>
  <si>
    <t>留守家庭児童会室保育料口座振替依頼書・自動払込利用申込書</t>
  </si>
  <si>
    <t>保育料徴収のため</t>
  </si>
  <si>
    <t>当該年度に留守家庭児童会室に入室している児童及び保護者</t>
  </si>
  <si>
    <t>随時（留守家庭児童会室入室決定後、保護者からの申請による）</t>
  </si>
  <si>
    <t>留守家庭児童会室保育料減免申請書</t>
  </si>
  <si>
    <t>保育料減免措置を適正に実施するため</t>
  </si>
  <si>
    <t>留守家庭児童会室入室申込書</t>
  </si>
  <si>
    <t>留守家庭児童会室入室資格及び児童情報の確認のため</t>
  </si>
  <si>
    <t>随時（留守家庭児童会室入室申込み時）</t>
  </si>
  <si>
    <t>子ども支援課</t>
  </si>
  <si>
    <t>留守家庭児童会室退室届綴</t>
  </si>
  <si>
    <t>留守家庭児童会室の入室児童数の把握と留守家庭児童会室に関するニーズの確認のため</t>
  </si>
  <si>
    <t>退室希望日の一週間前（保護者からの申請による）</t>
  </si>
  <si>
    <t>福祉タクシー基本料金助成事業申込書ファイル</t>
  </si>
  <si>
    <t>助成対象者の決定・却下及び利用状況の記録</t>
  </si>
  <si>
    <t>利用申込者、代理人</t>
  </si>
  <si>
    <t>随時。約130件/年</t>
  </si>
  <si>
    <t>簡易専用水道・小規模貯水槽水道台帳</t>
  </si>
  <si>
    <t>簡易専用水道・小規模貯水槽水道の給水開始、変更、廃止等の届出の受理、管理
簡易専用水道・小規模貯水槽水道への監視、行政指導、処分</t>
  </si>
  <si>
    <t>簡易専用水道・小規模貯水槽水道の設置者、管理者</t>
  </si>
  <si>
    <t>老人保護措置費支給及び徴収金関係ファイル</t>
  </si>
  <si>
    <t>老人ホーム入所措置に係る老人保護措置費の支給及び徴収金の請求に関する事務の処理を行うため</t>
  </si>
  <si>
    <t>老人福祉法に基づき養護老人ホーム等に措置入所した者</t>
  </si>
  <si>
    <t>民間事業者から紙による申請</t>
  </si>
  <si>
    <t>老人性白内障特殊眼鏡等購入費用助成ファイル</t>
  </si>
  <si>
    <t>老人性白内障特殊眼鏡等購入費用の給付にかかる事務を行うため</t>
  </si>
  <si>
    <t>興行場営業台帳</t>
  </si>
  <si>
    <t>興行場営業の許可、変更、廃止等の審査、受理、管理
興行場への監視、行政指導、処分</t>
  </si>
  <si>
    <t>興行場の営業者</t>
  </si>
  <si>
    <t>街路灯修繕指示書</t>
  </si>
  <si>
    <t>要望者本人</t>
  </si>
  <si>
    <t>電子メールおよび紙</t>
  </si>
  <si>
    <t>通訳・翻訳サポーター一覧</t>
  </si>
  <si>
    <t>観光交流課</t>
  </si>
  <si>
    <t>通訳・翻訳サポーターとの連絡調整及び報酬の支払いに使用するため。</t>
  </si>
  <si>
    <t>通訳・翻訳サポーターとして登録された方</t>
  </si>
  <si>
    <t>電子メール</t>
  </si>
  <si>
    <t>訪問理美容サービス事業関係綴</t>
  </si>
  <si>
    <t>訪問理美容サービス利用者の決定・却下及び利用状況の記録</t>
  </si>
  <si>
    <t>申込者、申込代理人、連絡者</t>
  </si>
  <si>
    <t>随時。約100件/年</t>
  </si>
  <si>
    <t>認知症を知り地域をつくる10か年事業関係綴</t>
  </si>
  <si>
    <t>認知症サポーター養成講座の講師となるキャラバン・メイト養成研修受講者の名簿管理を行うため</t>
  </si>
  <si>
    <t>1氏名、2自宅または勤務先の住所、3電話番号、4勤務先の場合は勤務先の名称</t>
  </si>
  <si>
    <t>キャラバン・メイト（養成研修受講者）</t>
  </si>
  <si>
    <t>NPO法人地域ケア政策ネットワークホームページより、情報を取得。</t>
  </si>
  <si>
    <t>キャラバン・メイト養成研修開催時</t>
  </si>
  <si>
    <t>認知症カフェ</t>
  </si>
  <si>
    <t>認知症カフェの登録及び管理のため</t>
  </si>
  <si>
    <t>登録者</t>
  </si>
  <si>
    <t>登録者から紙による登録申込</t>
  </si>
  <si>
    <t>認知症初期集中支援関係ファイル</t>
  </si>
  <si>
    <t>認知症初期集中支援チーム発動の申請を受理し、支援などの対応をするため</t>
  </si>
  <si>
    <t>認知症初期集中支援の対象者及び申請者</t>
  </si>
  <si>
    <t>枚方市認知症初期集中支援推進事業委託事業者</t>
  </si>
  <si>
    <t>認知症初期集中支援チーム発動による対象者への支援</t>
  </si>
  <si>
    <t>課税台帳</t>
  </si>
  <si>
    <t>紙、電子記録媒体（フラッシュメモリ以外）、専用線、庁内連携システム、国税連携システム等</t>
  </si>
  <si>
    <t>資料イメージデータファイル(個人市民税、法人市民税、事業所税賦課業務)</t>
  </si>
  <si>
    <t>個人市民税、法人市民税、事業所税の賦課処分</t>
  </si>
  <si>
    <t>枚方市において、個人住民税の納税義務者とその扶養関連者(控除対象配偶者、扶養者など)　及び法人市民税の納税義務者となる法人の代表者及び事業所税の納税義務者となる法人の代表者</t>
  </si>
  <si>
    <t>国税連携システム、eLtax等</t>
  </si>
  <si>
    <t>市町村</t>
  </si>
  <si>
    <t>税総合システム運用委託、
ファイリング保守委託</t>
  </si>
  <si>
    <t>資料データ</t>
  </si>
  <si>
    <t>税総合システム運用委託、データ入力委託</t>
  </si>
  <si>
    <t>軽自動車税ファイル</t>
  </si>
  <si>
    <t>軽自動車税の賦課や減免に関する事務、軽自動車税課税情報の照会回答事務を行うため</t>
  </si>
  <si>
    <t>枚方市において、軽自動車等の所有者及び使用者、軽自動車税の減免申請における身体障害者</t>
  </si>
  <si>
    <t>申請者（個人及び民間事業者）より紙での申請。他の行政機関からの紙での照会・回答。他課からの紙による照会・回答。</t>
  </si>
  <si>
    <t>随時　</t>
  </si>
  <si>
    <t>市町村長、都道府県知事、警察署</t>
  </si>
  <si>
    <t>軽自動車税試乗用標識交付手数料徴収簿</t>
  </si>
  <si>
    <t>軽自動車税試乗用標識交付手数料徴収事務を行うため</t>
  </si>
  <si>
    <t>軽自動車税試乗用標識交付者</t>
  </si>
  <si>
    <t>申請者から紙による申請。</t>
  </si>
  <si>
    <t>遊泳場台帳</t>
  </si>
  <si>
    <t>遊泳場の許可、変更、廃止等の受理、管理
遊泳場への監視、行政指導</t>
  </si>
  <si>
    <t>遊泳場の営業者、管理者</t>
  </si>
  <si>
    <t>マイナンバー確認書綴</t>
  </si>
  <si>
    <t>道路河川整備課</t>
  </si>
  <si>
    <t>報酬等の支払いを受ける者から個人番号の提供を受け、支払調書を作成するため</t>
  </si>
  <si>
    <t>報酬の支払いを受ける者</t>
  </si>
  <si>
    <t>報酬の支払いを受ける者から紙での申請</t>
  </si>
  <si>
    <t>各道路整備事業の用地取得業務において境界の立会を行ったとき</t>
  </si>
  <si>
    <t>家屋調査報告書</t>
  </si>
  <si>
    <t>道路整備沿道の土地建物所有者および居住者</t>
  </si>
  <si>
    <t>土地建物所有者および居住者より紙での提出</t>
  </si>
  <si>
    <t>道路工事の際、調査の必要がある場合</t>
  </si>
  <si>
    <t>用地取得関書類</t>
  </si>
  <si>
    <t>道路用地取得に関する業務のため</t>
  </si>
  <si>
    <t>土地所有者</t>
  </si>
  <si>
    <t>土地所有者から紙での提出</t>
  </si>
  <si>
    <t>起因がある度</t>
  </si>
  <si>
    <t>要望書綴</t>
  </si>
  <si>
    <t>道路及び河川整備に関する市民からの要望に対して、処理を行うため</t>
  </si>
  <si>
    <t>要望を申し出た者</t>
  </si>
  <si>
    <t>申出者からの電話、電子メールで申出</t>
  </si>
  <si>
    <t>要望受付時</t>
  </si>
  <si>
    <t>長寿記念品配布対象者ファイル</t>
  </si>
  <si>
    <t>米寿(88歳)を迎える市民への記念品配布のため</t>
  </si>
  <si>
    <t>枚方市長寿記念品配布事業実施要綱に定める対象者</t>
  </si>
  <si>
    <t>毎年８・９月</t>
  </si>
  <si>
    <t>飲用井戸・災害時協力井戸台帳</t>
  </si>
  <si>
    <t>飲用井戸状況調査、施設情報の管理</t>
  </si>
  <si>
    <t>井戸の所有者</t>
  </si>
  <si>
    <t>本人又は本人の代理人、民間事業者、施設の管理者からの紙による届出及び聞き取り調査</t>
  </si>
  <si>
    <t>養護老人ホーム入所者ファイル</t>
  </si>
  <si>
    <t>老人ホーム入所措置・徴収額決定のため</t>
  </si>
  <si>
    <t>老人ホーム入所措置者</t>
  </si>
  <si>
    <t>診断書提出、面談による聴取。</t>
  </si>
  <si>
    <t>高齢者居場所参加者一覧</t>
  </si>
  <si>
    <t>高齢者居場所の参加者へのポイント付与</t>
  </si>
  <si>
    <t>ひらかたポイントカード新規発行兼ポイント付与依頼書を提出した者</t>
  </si>
  <si>
    <t>申請者から紙での申請</t>
  </si>
  <si>
    <t>随時、月数件</t>
  </si>
  <si>
    <t>高齢者肺炎球菌予防接種個別通知者台帳</t>
  </si>
  <si>
    <t>60歳以上の高齢者肺炎球菌予防接種対象の枚方市民</t>
  </si>
  <si>
    <t>高齢者虐待関係ファイル</t>
  </si>
  <si>
    <t>高齢者虐待の通報を受理し、支援等の対応を行うため</t>
  </si>
  <si>
    <t>高齢者、養護者等</t>
  </si>
  <si>
    <t>大阪府警管内の警察署より、紙媒体にて受理</t>
  </si>
  <si>
    <t>Ａ類予防接種個別通知者台帳</t>
  </si>
  <si>
    <t>住所・氏名・生年月日・保護者名・記載日・健管番号、世帯番号、年齢、性別、住所フラグ、消除日、未接種の予防接種、特記事項</t>
  </si>
  <si>
    <t>本人通知登録管理ファイル</t>
  </si>
  <si>
    <t>枚方市本人通知制度登録申請書を提出した本人又は本人の代理人</t>
  </si>
  <si>
    <t>申請者からの紙申請書の提出により収集</t>
  </si>
  <si>
    <t>随時　約20件／月</t>
  </si>
  <si>
    <t>再開発関係綴</t>
  </si>
  <si>
    <t>市街地開発課</t>
  </si>
  <si>
    <t>市街地再開発事業支援に係る事務のため</t>
  </si>
  <si>
    <t>市街地再開発事業に係る関係権利者及びその者と契約又は雇用等の関係にある者</t>
  </si>
  <si>
    <t>本人又は本人の代理人からの電子メール等によるデータ提供</t>
  </si>
  <si>
    <t>土地区画整理関係綴</t>
  </si>
  <si>
    <t>土地区画整理事業支援に係る事務のため</t>
  </si>
  <si>
    <t>土地区画整理事業に係る関係権利者及びその者と契約又は雇用等の関係にある者</t>
  </si>
  <si>
    <t>ひらかた建築協定まちづくり連絡協議会綴</t>
  </si>
  <si>
    <t>住宅まちづくり課</t>
  </si>
  <si>
    <t>ひらかた建築協定まちづくり連絡協議会支援事務及び建築協定の重要事項説明をするため</t>
  </si>
  <si>
    <t>建築協定地区運営委員会代表者</t>
  </si>
  <si>
    <t>建築協定地区内で建築行為をする予定の者及びその代理人</t>
  </si>
  <si>
    <t>サービス付き高齢者向け住宅登録綴</t>
  </si>
  <si>
    <t>サービス付き高齢者向け住宅申請受付・審査・登録・立入検査事務を行うため</t>
  </si>
  <si>
    <t>登録事業者の代表者及び手続き担当者</t>
  </si>
  <si>
    <t>随時（約30件／年）</t>
  </si>
  <si>
    <t>三世代家族・定住促進補助金交付申請書等綴</t>
  </si>
  <si>
    <t>補助金の交付に関する事務の処理を行うため</t>
  </si>
  <si>
    <t>補助対象者及びその世帯員</t>
  </si>
  <si>
    <t>紙、電子メール</t>
  </si>
  <si>
    <t>四半期ごと</t>
  </si>
  <si>
    <t>（独）住宅金融支援機構</t>
  </si>
  <si>
    <t>事前協議台帳</t>
  </si>
  <si>
    <t>枚方市開発事業等の手続き等に関する条例に基づく協議を行うため</t>
  </si>
  <si>
    <t>協議者及びその者と契約、雇用等の関係にある者</t>
  </si>
  <si>
    <t>随時(約40件/年）</t>
  </si>
  <si>
    <t>低未利用土地等確認申請書綴</t>
  </si>
  <si>
    <t>低未利用土地等確認申請の事務のため</t>
  </si>
  <si>
    <t>申請者及びその関係者</t>
  </si>
  <si>
    <t>随時（年間10件未満）</t>
  </si>
  <si>
    <t>住宅セーフティネット法登録関係等綴</t>
  </si>
  <si>
    <t>住宅確保要配慮者円滑入居賃貸住宅の登録事務を行うため</t>
  </si>
  <si>
    <t>随時（約２件/年）</t>
  </si>
  <si>
    <t>屋外広告物許可事務等システムファイル</t>
  </si>
  <si>
    <t>屋外広告物の許可及び屋外広告業の登録に係る事務処理を行うため</t>
  </si>
  <si>
    <t>申請者又は届出者及びこれらの者と契約、雇用の関係にある者</t>
  </si>
  <si>
    <t>随時（約3件／日）</t>
  </si>
  <si>
    <t>景観計画区域行為届出書等関係綴</t>
  </si>
  <si>
    <t>景観計画区域行為届出、良好な景観の形成のための助言依頼書の受理及び協議等に係る事務を行うため</t>
  </si>
  <si>
    <t>届出者及びその者と契約、雇用等の関係にある者</t>
  </si>
  <si>
    <t>随時（約40件/年）</t>
  </si>
  <si>
    <t>歴史的景観の保全等に係る補助金の交付に係る事務</t>
  </si>
  <si>
    <t>歴史的景観の保全等に係る補助金を交付するため</t>
  </si>
  <si>
    <t>空家等対策補助制度関係綴</t>
  </si>
  <si>
    <t>補助対象者及びその関係者</t>
  </si>
  <si>
    <t>随時（年間40件未満）</t>
  </si>
  <si>
    <t>空家等相談対応綴</t>
  </si>
  <si>
    <t>空き家・空き地の所有者及び利用希望者の相談を記録し、対応が完了するまで円滑に進むよう管理するため。市内における空き家および所有者情報を把握するため。</t>
  </si>
  <si>
    <t>所有者及びその関係者</t>
  </si>
  <si>
    <t>紙、電子メール、口頭による聞き取り</t>
  </si>
  <si>
    <t>耐震改修等事業関係綴</t>
  </si>
  <si>
    <t>枚方市住宅・建築物耐震改修促進計画（第Ⅱ期）に基づき、所有者に対し、耐震化の普及・啓発を行うため</t>
  </si>
  <si>
    <t>随時（年間200件程度）</t>
  </si>
  <si>
    <t>被相続人居住用家屋等確認申請書綴</t>
  </si>
  <si>
    <t>被相続人居住用家屋等確認申請の事務のため</t>
  </si>
  <si>
    <t>随時（年間50～80件）</t>
  </si>
  <si>
    <t>カルテ</t>
  </si>
  <si>
    <t>市立ひらかた子ども発達支援センター</t>
  </si>
  <si>
    <t>市立ひらかた子ども発達支援センター診療業務</t>
  </si>
  <si>
    <t>市立ひらかた子ども発達支援センターの通園児</t>
  </si>
  <si>
    <t>看護師等による記録</t>
  </si>
  <si>
    <t>ケース記録簿</t>
  </si>
  <si>
    <t>児童の日々の状況記録し、保育・療育等に活かすため</t>
  </si>
  <si>
    <t>市立ひらかた子ども発達支援センターの利用児</t>
  </si>
  <si>
    <t>保護者による聞き取り</t>
  </si>
  <si>
    <t>児童記録簿</t>
  </si>
  <si>
    <t>児童の療育のため</t>
  </si>
  <si>
    <t>保育士等による記録</t>
  </si>
  <si>
    <t>定期（毎日記録）</t>
  </si>
  <si>
    <t>公私立保育所（園）・認定こども園・小規模保育事業実施施設等の入所児童ケースファイル</t>
  </si>
  <si>
    <t>児童の発達・障害状況等の把握・記録のため</t>
  </si>
  <si>
    <t>巡回相談・保育相談の対象児</t>
  </si>
  <si>
    <t>心理相談員による発達検査、面接聞き取り</t>
  </si>
  <si>
    <t>緊急連絡カード</t>
  </si>
  <si>
    <t>緊急時の保護者等への連絡のため</t>
  </si>
  <si>
    <t>市立ひらかた子ども発達支援センターの通園児及びその保護者</t>
  </si>
  <si>
    <t>通園児の保護者から紙で提供を受ける</t>
  </si>
  <si>
    <t>未承諾ファイル（施工承諾書）</t>
  </si>
  <si>
    <t>公共下水道整備に必要となる土地所有者のうち、下水道整備未承諾の者</t>
  </si>
  <si>
    <t>公的機関から紙で収集。
本人からの聞き取り内容を記録。</t>
  </si>
  <si>
    <t>汚水桝設置位置確認書</t>
  </si>
  <si>
    <t>本人から紙で収集</t>
  </si>
  <si>
    <t>いじめ事案ファイル</t>
  </si>
  <si>
    <t>枚方市教育委員会が設置する学校におけるいじめ事案の把握、記録、対応、学校への指導・助言のため</t>
  </si>
  <si>
    <t>相談者（電話、Eメール、面談、紙）からの相談、学校への調査（電話、面談、紙、Eメール）、学校からの報告（電話、面談、紙、Eメール）</t>
  </si>
  <si>
    <t>新型コロナウイルス感染症患者ファイル</t>
  </si>
  <si>
    <t>保健予防課</t>
  </si>
  <si>
    <t>高度医療機器使用患者レスパイト入院費用補助金交付申請者台帳</t>
  </si>
  <si>
    <t>レスパイト入院費用補助金交付申請における審査のため。</t>
  </si>
  <si>
    <t>高度医療機器使用患者レスパイト入院費用補助金の交付申請を提出した者</t>
  </si>
  <si>
    <t>不妊治療費助成システム</t>
  </si>
  <si>
    <t>特定不妊治療費用補助金交付事務の交付内容の管理及び電算処理（決定通知書送付、補助金交付）のため。</t>
  </si>
  <si>
    <t>特定不妊治療費用補助金交付申請書を提出した者</t>
  </si>
  <si>
    <t>申請者からの紙での申請、他市等からの紙での調査回答、他課からの庁内連携システムでの提供</t>
  </si>
  <si>
    <t>申請受理時に随時（事業終了のため新規収集なし）</t>
  </si>
  <si>
    <t>申請受理時に随時、約15件／年</t>
  </si>
  <si>
    <t>人権擁護委員推薦事務関係綴</t>
  </si>
  <si>
    <t>人権擁護委員の推薦に関する事務の処理を行うため</t>
  </si>
  <si>
    <t>人権擁護委員候補者</t>
  </si>
  <si>
    <t>本人または本人の代理人から、紙媒体もしくは電子メールにて収集</t>
  </si>
  <si>
    <t>人権擁護委員の任期満了6ヶ月前・大阪法務局より推薦依頼がきたとき</t>
  </si>
  <si>
    <t>ドメスティック・バイオレンス電話相談記録</t>
  </si>
  <si>
    <t>ＤＶ被害者支援</t>
  </si>
  <si>
    <t>被害者、加害者、子ども、相談者が言及した個人</t>
  </si>
  <si>
    <t>本人または本人の代理人、庁内他課、他市等自治体、警察署等の行政機関、民間事業者、裁判所、本人の親族等から電話での聞き取りにより収集</t>
  </si>
  <si>
    <t>ドメスティック・バイオレンス相談記録</t>
  </si>
  <si>
    <t>本人または本人の代理人、庁内他課、他市等の行政機関、民間事業者、裁判所、本人の親族等から面接での聞き取りにより収集</t>
  </si>
  <si>
    <t>DV相談者索引簿</t>
  </si>
  <si>
    <t>被害者</t>
  </si>
  <si>
    <t>本人または本人の代理人から、初回面接時に紙媒体により収集</t>
  </si>
  <si>
    <t>男女共生フロア・ウィル面接相談記録</t>
  </si>
  <si>
    <t>相談業務を円滑に行うため</t>
  </si>
  <si>
    <t>相談者、及び相談者が言及した個人</t>
  </si>
  <si>
    <t>本人または本人の代理人より電話での聞き取りにより収集</t>
  </si>
  <si>
    <t>相談記録の作成・保管・管理</t>
  </si>
  <si>
    <t>男女共生フロア・ウィル利用者ファイル（CASA分）</t>
  </si>
  <si>
    <t>図書貸し出し状況を管理するため</t>
  </si>
  <si>
    <t>図書利用者</t>
  </si>
  <si>
    <t>本人より紙媒体により収集</t>
  </si>
  <si>
    <t>男女共生フロア・ウィル電話相談記録</t>
  </si>
  <si>
    <t>本人から電話での聞き取りにより収集</t>
  </si>
  <si>
    <t>人権なんでも相談記録</t>
  </si>
  <si>
    <t>本人から電話・面談での聞き取りにより収集</t>
  </si>
  <si>
    <t>介護用品支給事業利用申込書ファイル</t>
  </si>
  <si>
    <t>介護用品支給事業の利用決定に関する事務の処理を行うため</t>
  </si>
  <si>
    <t>介護用品支給事業利用申請書を提出した者、代理人</t>
  </si>
  <si>
    <t>随時、約20件/月</t>
  </si>
  <si>
    <t>利用者宅への介護用品の配達</t>
  </si>
  <si>
    <t>技能勤労者表彰被推薦者情報ファイル</t>
  </si>
  <si>
    <t>商工振興課</t>
  </si>
  <si>
    <t>表彰資格等要件の確認のため</t>
  </si>
  <si>
    <t>技能勤労者表彰において推薦を受けた者</t>
  </si>
  <si>
    <t>推薦者からの紙媒体での推薦書の提出</t>
  </si>
  <si>
    <t>毎年７月～８月、年１回</t>
  </si>
  <si>
    <t>セーフティネット保証（４号・５号・６項）認定申請記録</t>
  </si>
  <si>
    <t>中小企業信用保険法第2条第5項第4号および5号、第6項の規定による認定申請受付のため</t>
  </si>
  <si>
    <t>セーフティネット保証認定を申請した者</t>
  </si>
  <si>
    <t>申請者または委任を受けた代理人からの紙媒体での認定書の提出</t>
  </si>
  <si>
    <t>約50件／月</t>
  </si>
  <si>
    <t>信用保証料補給金交付実績</t>
  </si>
  <si>
    <t>大阪府制度融資に係る信用保証料補給金の申請受付のため</t>
  </si>
  <si>
    <t>信用保証料補給金の交付申請をした者</t>
  </si>
  <si>
    <t>申請者または委任を受けた代理人からの紙媒体での申請書の提出</t>
  </si>
  <si>
    <t>約60件／年</t>
  </si>
  <si>
    <t>申請者からの紙での申請、庁内連携システム、他課からの紙での調査回答、行政機関・地方公共団体からの情報提供ネットワークシステムでの提供、健康保険法等に定める医療保険者からの紙での回答</t>
  </si>
  <si>
    <t>新規申請、更新申請、変更届等受理時に随時受付、約50件/月</t>
  </si>
  <si>
    <t>システム保守改修</t>
  </si>
  <si>
    <t>小児慢性特定指定医療機関管理ファイル</t>
  </si>
  <si>
    <t>小児慢性特定疾病指定医療機関指定業務のため</t>
  </si>
  <si>
    <t>小児慢性特定疾病指定医療機関申請を提出した医療機関の開設者及び役員</t>
  </si>
  <si>
    <t>小児慢性特定指定医管理ファイル</t>
  </si>
  <si>
    <t>小児慢性特定疾病指定医指定業務のため</t>
  </si>
  <si>
    <t>小児慢性特定疾病指定医申請を提出した者</t>
  </si>
  <si>
    <t>し尿処理手数料システム　（し尿収集家屋マスター）</t>
  </si>
  <si>
    <t>希釈放流センター</t>
  </si>
  <si>
    <t>し尿収集世帯手数料の収納に関する事務処理を行うため</t>
  </si>
  <si>
    <t>枚方市一般廃棄物の減量及び適正処理の促進等に関する条例に基づいて、し尿収集処理を申し込んだ人</t>
  </si>
  <si>
    <t>年度当初、収集の申し込みごと</t>
  </si>
  <si>
    <t>システムの保守、管理</t>
  </si>
  <si>
    <t>登録者一覧表</t>
  </si>
  <si>
    <t>一般家庭のし尿収集処理の受付事務を行うため</t>
  </si>
  <si>
    <t>し尿処理手数料システムから排出したデータにより更新</t>
  </si>
  <si>
    <t>月1回程度</t>
  </si>
  <si>
    <t>枚方市生活排水処理形態　地図ソフト</t>
  </si>
  <si>
    <t>枚方市内の住民</t>
  </si>
  <si>
    <t>民間の事業者からの提供</t>
  </si>
  <si>
    <t>平成23年3月で終了</t>
  </si>
  <si>
    <t>感染症サーベイランスシステム（NESID）感染症者情報ファイル</t>
  </si>
  <si>
    <t>感染症法の規定に基づく感染症発生調査のため。
※NESIDの所管は厚生労働省</t>
  </si>
  <si>
    <t>感染症法の規定に基づく感染症患者及び枚方市を居住地としている患者</t>
  </si>
  <si>
    <t>病院・診療所からの発生届の郵送又はファックス</t>
  </si>
  <si>
    <t>厚生労働省</t>
  </si>
  <si>
    <t>感染症患者ファイル</t>
  </si>
  <si>
    <t>感染症法に基づく医療費公費負担支給認定及び患者管理のため。</t>
  </si>
  <si>
    <t>感染症法の規定に基づき、枚方市保健所長が入院勧告等を行った感染症患者及び枚方市を居住地としている結核患者及び接触者</t>
  </si>
  <si>
    <t>医療機関からの紙による届出、申請者からの紙による申請、他課からの連携システムでの提供、他市からの情報提供ネットワークシステムでの提供</t>
  </si>
  <si>
    <t>ひとり暮らし高齢者定期連絡</t>
  </si>
  <si>
    <t>ひとり暮らし高齢者定期連絡事業の利用者管理</t>
  </si>
  <si>
    <t>ひとり利用</t>
  </si>
  <si>
    <t>随時、約5件/年</t>
  </si>
  <si>
    <t>ひとり暮らし高齢者定期連絡事業運営委託</t>
  </si>
  <si>
    <t>緊急通報システム登録者台帳</t>
  </si>
  <si>
    <t>緊急通報装置設置者の情報管理</t>
  </si>
  <si>
    <t>緊急通報装置利用申込書を提出した者、代理人</t>
  </si>
  <si>
    <t>随時、約30件/月</t>
  </si>
  <si>
    <t>枚方寝屋川消防組合</t>
  </si>
  <si>
    <t>緊急通報システム事業運営委託</t>
  </si>
  <si>
    <t>災害時要援護者リスト</t>
  </si>
  <si>
    <t>在宅療養中で人工呼吸器等電力で動作する医療機器を利用している難病患者等について、災害時の安否確認と必要な支援を行うため。</t>
  </si>
  <si>
    <t>生命維持に必要な人工呼吸器やたん吸引器、その他、電力で動作する医療機器を利用している在宅療養中の難病患者等で、要援護者台帳に登録し関係課で情報共有することの同意を得た者。</t>
  </si>
  <si>
    <t>患者及び家族からの聞き取り</t>
  </si>
  <si>
    <t>既決犯罪者等名簿</t>
  </si>
  <si>
    <t>枚方市選挙管理委員会</t>
  </si>
  <si>
    <t>選挙管理委員会事務局</t>
  </si>
  <si>
    <t>選挙権及び被選挙権を有しない者の確認のため。</t>
  </si>
  <si>
    <t>選挙権及び被選挙権を有しない者</t>
  </si>
  <si>
    <t>本籍市町村から紙での送付</t>
  </si>
  <si>
    <t>枚方市在外選挙人名簿</t>
  </si>
  <si>
    <t>枚方市在外選挙人名簿の調製、閲覧、選挙執行の際の投票事務に使用するため。</t>
  </si>
  <si>
    <t>本人又は本人の代理人による申請及び行政機関・地方公共団体からの調査資料。</t>
  </si>
  <si>
    <t>在外選挙人名簿閲覧者</t>
  </si>
  <si>
    <t>枚方市明るい選挙推進協議会委員名簿</t>
  </si>
  <si>
    <t>枚方市明るい選挙推進協議会の管理運営のため。</t>
  </si>
  <si>
    <t>枚方市明るい選挙推進協議会委員</t>
  </si>
  <si>
    <t>自治会より紙で報告。</t>
  </si>
  <si>
    <t>検察審査員候補者予定者名簿</t>
  </si>
  <si>
    <t>選挙人名簿から検察審査員候補者予定者を選定、名簿を調製し、大阪第一・第二・第三・第四検察審査会に送付するため。</t>
  </si>
  <si>
    <t>検察審査員候補者予定者</t>
  </si>
  <si>
    <t>大阪第一・第二・第三・第四検察審査会事務局</t>
  </si>
  <si>
    <t>裁判員候補者予定者名簿</t>
  </si>
  <si>
    <t>選挙人名簿から裁判員候補者予定者を選定、名簿を調製し、大阪地方裁判所に送付するため。</t>
  </si>
  <si>
    <t>裁判員候補予定者</t>
  </si>
  <si>
    <t>大阪地方裁判所</t>
  </si>
  <si>
    <t>選挙人名簿ファイル</t>
  </si>
  <si>
    <t>選挙人管理のため</t>
  </si>
  <si>
    <t>選挙人</t>
  </si>
  <si>
    <t>他課からの庁内連携システムでの提供（支援対象者識別情報については紙での提供）</t>
  </si>
  <si>
    <t>選挙人名簿（抄本）</t>
  </si>
  <si>
    <t>選挙、直接請求の際の本人確認及び閲覧のため。</t>
  </si>
  <si>
    <t>他課からの庁内連携システムまたは紙での提供</t>
  </si>
  <si>
    <t>選挙人名簿閲覧者</t>
  </si>
  <si>
    <t>指定難病・特定疾患管理システム</t>
  </si>
  <si>
    <t>特定医療費（指定難病）・特定疾患医療費の支給認定申請受付事務の電算処理及び難病患者地域支援対策推進事業実施に係る指定難病・特定疾患患者管理のため</t>
  </si>
  <si>
    <t>特定医療費（指定難病）・特定疾患医療費の支給認定申請書等を提出した者</t>
  </si>
  <si>
    <t>新規申請、更新申請、変更届受理時に随時受付</t>
  </si>
  <si>
    <t>システム保守改修の委託</t>
  </si>
  <si>
    <t>母子父子寡婦福祉資金貸付ファイル</t>
  </si>
  <si>
    <t>借主（親または子）、連帯借主（親または子）、連帯保証人</t>
  </si>
  <si>
    <t>申請者からの紙、他課からの庁内連携システムでの提供</t>
  </si>
  <si>
    <t>助産施設入所決裁綴</t>
  </si>
  <si>
    <t>申請者、配偶者、子、親</t>
  </si>
  <si>
    <t>母子生活支援施設入所関係綴</t>
  </si>
  <si>
    <t>申請者、子</t>
  </si>
  <si>
    <t>ひとり親自立支援給付金事業関係綴</t>
  </si>
  <si>
    <t>ひとり親家庭等日常生活支援事業関係綴</t>
  </si>
  <si>
    <t>ひきこもり等子ども・若者相談支援センター業務</t>
  </si>
  <si>
    <t>相談者、相談者の親族、その他機関関係者</t>
  </si>
  <si>
    <t>申請者からの紙及び聴取</t>
  </si>
  <si>
    <t>通訳・翻訳サポーター一覧</t>
    <phoneticPr fontId="3"/>
  </si>
  <si>
    <t>観光交流課</t>
    <phoneticPr fontId="3"/>
  </si>
  <si>
    <t>通訳・翻訳サポーターとして登録された方</t>
    <phoneticPr fontId="3"/>
  </si>
  <si>
    <t>電子メール</t>
    <phoneticPr fontId="3"/>
  </si>
  <si>
    <t>随時</t>
    <phoneticPr fontId="3"/>
  </si>
  <si>
    <t>含まない</t>
    <phoneticPr fontId="3"/>
  </si>
  <si>
    <t>個人情報ファイルの名称</t>
    <phoneticPr fontId="5"/>
  </si>
  <si>
    <t>行政機関等の名称</t>
    <rPh sb="0" eb="5">
      <t>ギョウセイキカントウ</t>
    </rPh>
    <rPh sb="6" eb="8">
      <t>メイショウ</t>
    </rPh>
    <phoneticPr fontId="3"/>
  </si>
  <si>
    <t>個人情報ファイルが利用
に供される事務をつかさどる組織の名称</t>
    <rPh sb="25" eb="27">
      <t>ソシキ</t>
    </rPh>
    <phoneticPr fontId="5"/>
  </si>
  <si>
    <t>個人情報ファイルの
利用目的</t>
    <phoneticPr fontId="5"/>
  </si>
  <si>
    <t>記録項目</t>
    <rPh sb="0" eb="4">
      <t>キロクコウモク</t>
    </rPh>
    <phoneticPr fontId="5"/>
  </si>
  <si>
    <t>記録範囲</t>
    <rPh sb="0" eb="2">
      <t>キロク</t>
    </rPh>
    <phoneticPr fontId="5"/>
  </si>
  <si>
    <t>記録情報の収集方法</t>
    <rPh sb="0" eb="4">
      <t>キロクジョウホウ</t>
    </rPh>
    <rPh sb="5" eb="7">
      <t>シュウシュウ</t>
    </rPh>
    <rPh sb="7" eb="9">
      <t>ホウホウ</t>
    </rPh>
    <phoneticPr fontId="5"/>
  </si>
  <si>
    <t>要配慮個人情報が含まれる
ときは、その旨</t>
    <rPh sb="0" eb="7">
      <t>ヨウハイリョコジンジョウホウ</t>
    </rPh>
    <rPh sb="8" eb="9">
      <t>フク</t>
    </rPh>
    <rPh sb="19" eb="20">
      <t>ムネ</t>
    </rPh>
    <phoneticPr fontId="3"/>
  </si>
  <si>
    <t>有無</t>
    <rPh sb="0" eb="2">
      <t>ウム</t>
    </rPh>
    <phoneticPr fontId="3"/>
  </si>
  <si>
    <t>有の場合の提供先の名称</t>
    <phoneticPr fontId="3"/>
  </si>
  <si>
    <t>開示請求等を受理する
組織の名称及び所在地</t>
    <rPh sb="0" eb="4">
      <t>カイジセイキュウ</t>
    </rPh>
    <rPh sb="4" eb="5">
      <t>トウ</t>
    </rPh>
    <rPh sb="6" eb="8">
      <t>ジュリ</t>
    </rPh>
    <rPh sb="11" eb="13">
      <t>ソシキ</t>
    </rPh>
    <rPh sb="14" eb="17">
      <t>メイショウオヨ</t>
    </rPh>
    <rPh sb="18" eb="21">
      <t>ショザイチ</t>
    </rPh>
    <phoneticPr fontId="3"/>
  </si>
  <si>
    <t>名称</t>
    <rPh sb="0" eb="2">
      <t>メイショウ</t>
    </rPh>
    <phoneticPr fontId="3"/>
  </si>
  <si>
    <t>所在地</t>
    <rPh sb="0" eb="3">
      <t>ショザイチ</t>
    </rPh>
    <phoneticPr fontId="3"/>
  </si>
  <si>
    <t>訂正及び利用停止に関する他の法令の規定による特別の手続等</t>
    <rPh sb="0" eb="2">
      <t>テイセイ</t>
    </rPh>
    <rPh sb="2" eb="3">
      <t>オヨ</t>
    </rPh>
    <rPh sb="4" eb="8">
      <t>リヨウテイシ</t>
    </rPh>
    <rPh sb="9" eb="10">
      <t>カン</t>
    </rPh>
    <rPh sb="12" eb="13">
      <t>ホカ</t>
    </rPh>
    <rPh sb="14" eb="16">
      <t>ホウレイ</t>
    </rPh>
    <rPh sb="17" eb="19">
      <t>キテイ</t>
    </rPh>
    <rPh sb="22" eb="24">
      <t>トクベツ</t>
    </rPh>
    <rPh sb="25" eb="27">
      <t>テツヅ</t>
    </rPh>
    <rPh sb="27" eb="28">
      <t>トウ</t>
    </rPh>
    <phoneticPr fontId="3"/>
  </si>
  <si>
    <t>有の場合の
手続き等</t>
    <phoneticPr fontId="3"/>
  </si>
  <si>
    <t>個人情報ファイルの種別</t>
    <rPh sb="0" eb="4">
      <t>コジンジョウホウ</t>
    </rPh>
    <rPh sb="9" eb="11">
      <t>シュベツ</t>
    </rPh>
    <phoneticPr fontId="3"/>
  </si>
  <si>
    <t>電算処理ファイル</t>
    <rPh sb="0" eb="4">
      <t>デンサンショリ</t>
    </rPh>
    <phoneticPr fontId="3"/>
  </si>
  <si>
    <t>紙ファイル</t>
    <rPh sb="0" eb="1">
      <t>カミ</t>
    </rPh>
    <phoneticPr fontId="3"/>
  </si>
  <si>
    <t>政令第21条第7項に該当するファイルの有無</t>
    <phoneticPr fontId="3"/>
  </si>
  <si>
    <t>有の場合の委託等の内容</t>
    <phoneticPr fontId="3"/>
  </si>
  <si>
    <t>個人情報ファイルに記録される人数</t>
    <rPh sb="0" eb="4">
      <t>コジンジョウホウ</t>
    </rPh>
    <rPh sb="9" eb="11">
      <t>キロク</t>
    </rPh>
    <rPh sb="14" eb="16">
      <t>ニンズウ</t>
    </rPh>
    <phoneticPr fontId="3"/>
  </si>
  <si>
    <t>備考</t>
    <rPh sb="0" eb="2">
      <t>ビコウ</t>
    </rPh>
    <phoneticPr fontId="3"/>
  </si>
  <si>
    <t>個人情報ファイル簿</t>
    <rPh sb="0" eb="4">
      <t>コジンジョウホウ</t>
    </rPh>
    <rPh sb="8" eb="9">
      <t>ボ</t>
    </rPh>
    <phoneticPr fontId="3"/>
  </si>
  <si>
    <t>枚方市総務部コンプライアンス推進課</t>
    <phoneticPr fontId="3"/>
  </si>
  <si>
    <t>〒573-8666　大阪府枚方市大垣内町2丁目1番20号</t>
    <phoneticPr fontId="3"/>
  </si>
  <si>
    <t>○</t>
    <phoneticPr fontId="3"/>
  </si>
  <si>
    <t>項番</t>
    <rPh sb="0" eb="2">
      <t>コウバン</t>
    </rPh>
    <phoneticPr fontId="4"/>
  </si>
  <si>
    <t>↑参照したいファイル簿について、「一覧」シートの項番を入力してください。</t>
    <rPh sb="1" eb="3">
      <t>サンショウ</t>
    </rPh>
    <rPh sb="10" eb="11">
      <t>ボ</t>
    </rPh>
    <rPh sb="17" eb="19">
      <t>イチラン</t>
    </rPh>
    <rPh sb="24" eb="26">
      <t>コウバン</t>
    </rPh>
    <rPh sb="27" eb="29">
      <t>ニュウリョク</t>
    </rPh>
    <phoneticPr fontId="3"/>
  </si>
  <si>
    <t>有</t>
    <rPh sb="0" eb="1">
      <t>ア</t>
    </rPh>
    <phoneticPr fontId="3"/>
  </si>
  <si>
    <t>無</t>
    <rPh sb="0" eb="1">
      <t>ナ</t>
    </rPh>
    <phoneticPr fontId="3"/>
  </si>
  <si>
    <t>ー</t>
    <phoneticPr fontId="3"/>
  </si>
  <si>
    <t>1000人未満</t>
    <phoneticPr fontId="3"/>
  </si>
  <si>
    <t>令和4年度で特定不妊治療費用補助金交付事業終了。保存期間10年。</t>
    <rPh sb="26" eb="28">
      <t>キカン</t>
    </rPh>
    <phoneticPr fontId="3"/>
  </si>
  <si>
    <t>学校支援課</t>
    <phoneticPr fontId="3"/>
  </si>
  <si>
    <t>健康福祉総合相談課</t>
    <phoneticPr fontId="3"/>
  </si>
  <si>
    <t>国民健康保険情報ファイル</t>
    <phoneticPr fontId="3"/>
  </si>
  <si>
    <t>小児慢性特定疾病システム</t>
    <phoneticPr fontId="3"/>
  </si>
  <si>
    <t>固定資産税・都市計画税ファイル</t>
    <phoneticPr fontId="3"/>
  </si>
  <si>
    <t>学習用ファイル</t>
  </si>
  <si>
    <t>教育研修課</t>
  </si>
  <si>
    <t>オンライン学習（学習コンテンツ利用、クラウドサービス活用、遠隔授業等）で利用するため</t>
  </si>
  <si>
    <t>枚方市立小・中学校に在籍する児童・生徒及び教職員</t>
  </si>
  <si>
    <t>本人（保護者）からの紙、庁内連携システムでの提供</t>
  </si>
  <si>
    <t>原則年１回（年度途中の転入時は随時）</t>
  </si>
  <si>
    <t>不動産等の譲受けの対価の支払調書</t>
    <phoneticPr fontId="3"/>
  </si>
  <si>
    <t>1氏名、2住所、3性別、4生年月日、5国籍・本籍、6親族・続柄、7婚姻、8職業・職歴、9職位、10学歴、11資格、12障害の有無、13傷病名、14傷病歴、15診断結果、16健康状態、17資産状況、18収入状況、19納税額等、20家庭状況、21居住状況、22公的扶助、23電話番号、24個人番号</t>
    <phoneticPr fontId="3"/>
  </si>
  <si>
    <t>保健医療課</t>
    <phoneticPr fontId="3"/>
  </si>
  <si>
    <t>1氏名、2住所、3電話番号、4メールアドレス、5年齢</t>
    <rPh sb="5" eb="7">
      <t>ジュウショ</t>
    </rPh>
    <rPh sb="24" eb="26">
      <t>ネンレイ</t>
    </rPh>
    <phoneticPr fontId="3"/>
  </si>
  <si>
    <t>1氏名、2住所、3受付日時、4相談項目、5相談方法</t>
    <rPh sb="9" eb="13">
      <t>ウケツケニチジ</t>
    </rPh>
    <rPh sb="15" eb="19">
      <t>ソウダンコウモク</t>
    </rPh>
    <rPh sb="21" eb="25">
      <t>ソウダンホウホウ</t>
    </rPh>
    <phoneticPr fontId="3"/>
  </si>
  <si>
    <t>市民生活政策課</t>
    <rPh sb="0" eb="7">
      <t>シミンセイカツセイサクカ</t>
    </rPh>
    <phoneticPr fontId="3"/>
  </si>
  <si>
    <t>市民課、市民生活政策課</t>
    <rPh sb="4" eb="10">
      <t>シミンセイカツセイサク</t>
    </rPh>
    <phoneticPr fontId="3"/>
  </si>
  <si>
    <t>保険年金課</t>
    <rPh sb="0" eb="5">
      <t>ホケンネンキンカ</t>
    </rPh>
    <phoneticPr fontId="3"/>
  </si>
  <si>
    <t>医療助成・児童手当課</t>
    <rPh sb="0" eb="4">
      <t>イリョウジョセイ</t>
    </rPh>
    <rPh sb="5" eb="10">
      <t>ジドウテアテカ</t>
    </rPh>
    <phoneticPr fontId="3"/>
  </si>
  <si>
    <t>財産活用課</t>
    <rPh sb="2" eb="4">
      <t>カツヨウ</t>
    </rPh>
    <phoneticPr fontId="3"/>
  </si>
  <si>
    <t>健康福祉政策課</t>
    <phoneticPr fontId="3"/>
  </si>
  <si>
    <t>健康づくり課・まるっとこどもセンター・保健予防課</t>
    <rPh sb="0" eb="2">
      <t>ケンコウ</t>
    </rPh>
    <rPh sb="5" eb="6">
      <t>カ</t>
    </rPh>
    <rPh sb="19" eb="24">
      <t>ホケンヨボウカ</t>
    </rPh>
    <phoneticPr fontId="3"/>
  </si>
  <si>
    <t>まるっとこどもセンター</t>
    <phoneticPr fontId="3"/>
  </si>
  <si>
    <t>保健予防課</t>
    <rPh sb="0" eb="5">
      <t>ホケンヨボウカ</t>
    </rPh>
    <phoneticPr fontId="3"/>
  </si>
  <si>
    <t>予防接種無料接種券交付申請書兼同意書綴</t>
    <phoneticPr fontId="3"/>
  </si>
  <si>
    <t>健康づくり課</t>
    <rPh sb="0" eb="2">
      <t>ケンコウ</t>
    </rPh>
    <rPh sb="5" eb="6">
      <t>カ</t>
    </rPh>
    <phoneticPr fontId="3"/>
  </si>
  <si>
    <t>予防接種無料受診（接種）券の発行に関する事務の処理及び保管のため</t>
    <phoneticPr fontId="3"/>
  </si>
  <si>
    <t>ー</t>
    <phoneticPr fontId="3"/>
  </si>
  <si>
    <t>含む</t>
    <phoneticPr fontId="3"/>
  </si>
  <si>
    <t>不育症治療費用助成金交付申請台帳</t>
    <rPh sb="6" eb="7">
      <t>ヨウ</t>
    </rPh>
    <rPh sb="8" eb="9">
      <t>セイ</t>
    </rPh>
    <phoneticPr fontId="3"/>
  </si>
  <si>
    <t>申請者からの紙での申請、他課からの庁内連携システム及び電子記録媒体での提供、他市からの電子メールでの照会回答</t>
    <rPh sb="38" eb="40">
      <t>タシ</t>
    </rPh>
    <rPh sb="43" eb="45">
      <t>デンシ</t>
    </rPh>
    <rPh sb="50" eb="52">
      <t>ショウカイ</t>
    </rPh>
    <rPh sb="52" eb="54">
      <t>カイトウ</t>
    </rPh>
    <phoneticPr fontId="3"/>
  </si>
  <si>
    <t>1申込者及び配偶者等氏名、2生年月日、3婚姻日、4住所、5電話番号、6所得、7奨学金返済額、8家賃等補助対象経費、9前住居所在市町村名、10居住物件の所有賃貸借の別、11宛名番号</t>
    <rPh sb="85" eb="89">
      <t>アテナバンゴウ</t>
    </rPh>
    <phoneticPr fontId="3"/>
  </si>
  <si>
    <t>循環型社会推進課</t>
    <phoneticPr fontId="3"/>
  </si>
  <si>
    <t>環境事業課</t>
    <rPh sb="0" eb="5">
      <t>カンキョウジギョウカ</t>
    </rPh>
    <phoneticPr fontId="3"/>
  </si>
  <si>
    <t>紙又は電子データ</t>
    <rPh sb="1" eb="2">
      <t>マタ</t>
    </rPh>
    <rPh sb="3" eb="5">
      <t>デンシ</t>
    </rPh>
    <phoneticPr fontId="3"/>
  </si>
  <si>
    <t xml:space="preserve">PasCAL for LGWAN 建築確認 </t>
    <rPh sb="17" eb="21">
      <t>ケンチクカクニン</t>
    </rPh>
    <phoneticPr fontId="3"/>
  </si>
  <si>
    <t>上下水道財務課</t>
    <phoneticPr fontId="3"/>
  </si>
  <si>
    <t>下水道整備課</t>
    <rPh sb="0" eb="6">
      <t>ゲスイドウセイビカ</t>
    </rPh>
    <phoneticPr fontId="3"/>
  </si>
  <si>
    <t>宅造・開発台帳システム</t>
    <rPh sb="0" eb="2">
      <t>タクゾウ</t>
    </rPh>
    <rPh sb="3" eb="5">
      <t>カイハツ</t>
    </rPh>
    <rPh sb="5" eb="7">
      <t>ダイチョウ</t>
    </rPh>
    <phoneticPr fontId="3"/>
  </si>
  <si>
    <t>保険納付課、保険年金課</t>
    <rPh sb="0" eb="4">
      <t>ホケンノウフ</t>
    </rPh>
    <rPh sb="4" eb="5">
      <t>カ</t>
    </rPh>
    <rPh sb="6" eb="11">
      <t>ホケンネンキンカ</t>
    </rPh>
    <phoneticPr fontId="3"/>
  </si>
  <si>
    <t>不育症治療費用助成事業申請書を提出した者</t>
    <rPh sb="7" eb="9">
      <t>ジョセイ</t>
    </rPh>
    <rPh sb="9" eb="11">
      <t>ジギョウ</t>
    </rPh>
    <rPh sb="11" eb="14">
      <t>シンセイショ</t>
    </rPh>
    <phoneticPr fontId="3"/>
  </si>
  <si>
    <t>乳がん検診特例受診券申請受付綴</t>
    <rPh sb="0" eb="1">
      <t>ニュウ</t>
    </rPh>
    <rPh sb="3" eb="7">
      <t>ケンシントクレイ</t>
    </rPh>
    <rPh sb="7" eb="9">
      <t>ジュシン</t>
    </rPh>
    <rPh sb="9" eb="10">
      <t>ケン</t>
    </rPh>
    <rPh sb="10" eb="12">
      <t>シンセイ</t>
    </rPh>
    <rPh sb="12" eb="14">
      <t>ウケツケ</t>
    </rPh>
    <rPh sb="14" eb="15">
      <t>ツヅ</t>
    </rPh>
    <phoneticPr fontId="3"/>
  </si>
  <si>
    <t>改製原戸籍簿（平成6年法務省令第51号附則第2条第1項の規定によって改正した原戸籍）</t>
    <phoneticPr fontId="3"/>
  </si>
  <si>
    <t>人の出生から死亡までの親族関係を登録公証するため
及び日本国籍を有することを公証するため</t>
    <phoneticPr fontId="3"/>
  </si>
  <si>
    <t>1氏名、2性別、3生年月日、4国籍・本籍、5親族・続柄、6戸籍事項、7身分事項</t>
    <phoneticPr fontId="3"/>
  </si>
  <si>
    <t>印鑑登録票</t>
    <phoneticPr fontId="3"/>
  </si>
  <si>
    <t>介護保険サービス事業者の指定・指導等に関する事務の処理を行うため</t>
    <phoneticPr fontId="3"/>
  </si>
  <si>
    <t>市税の過誤納金を還付するため</t>
    <phoneticPr fontId="3"/>
  </si>
  <si>
    <t>若者入院医療費補助金交付ファイル</t>
    <phoneticPr fontId="3"/>
  </si>
  <si>
    <t>若者入院医療費の補助に係る事務を行うため</t>
    <phoneticPr fontId="3"/>
  </si>
  <si>
    <t>補助対象者、若者入院医療費補助金申込書を提出した者</t>
  </si>
  <si>
    <t>申込者からの紙での申請。医療助成システムの閲覧。</t>
  </si>
  <si>
    <t>　</t>
  </si>
  <si>
    <t>医療相談事務の記録及び情報共有のため</t>
    <phoneticPr fontId="3"/>
  </si>
  <si>
    <t>不育症治療費用助成金交付事務の交付内容の管理及び電算処理（承認通知書送付、助成金交付）のため</t>
    <rPh sb="7" eb="9">
      <t>ジョセイ</t>
    </rPh>
    <rPh sb="29" eb="31">
      <t>ショウニン</t>
    </rPh>
    <rPh sb="31" eb="34">
      <t>ツウチショ</t>
    </rPh>
    <rPh sb="34" eb="36">
      <t>ソウフ</t>
    </rPh>
    <rPh sb="37" eb="40">
      <t>ジョセイキン</t>
    </rPh>
    <phoneticPr fontId="3"/>
  </si>
  <si>
    <t>1受理日、2氏名、3生年月日、4住所、5電話番号、6住民日、7治療期間、8医療保険加入の有無、9市税滞納の有無、10婚姻関係の確認、11申請金額、12交付決定額、13年度通算交付額、14治療費、15治療理由、16医療機関名、17決定通知書発送日、18振込日、19口座情報</t>
    <rPh sb="58" eb="62">
      <t>コンインカンケイ</t>
    </rPh>
    <rPh sb="63" eb="65">
      <t>カクニン</t>
    </rPh>
    <phoneticPr fontId="3"/>
  </si>
  <si>
    <t>開発調整課、審査指導課</t>
    <phoneticPr fontId="3"/>
  </si>
  <si>
    <t>支払事務における法定調書の作成のため</t>
    <phoneticPr fontId="3"/>
  </si>
  <si>
    <t>枚方市内し尿実態調査のため</t>
    <phoneticPr fontId="3"/>
  </si>
  <si>
    <t>報償費支払処理、支払調書作成事務のため</t>
    <phoneticPr fontId="3"/>
  </si>
  <si>
    <t>システム利用のユーザ管理のため</t>
    <phoneticPr fontId="3"/>
  </si>
  <si>
    <t>その他委託に係る契約事務処理を行うため</t>
    <phoneticPr fontId="3"/>
  </si>
  <si>
    <t>建設コンサルタント等に係る契約事務処理を行うため</t>
    <phoneticPr fontId="3"/>
  </si>
  <si>
    <t>建設工事の入札参加資格の確認のため</t>
    <phoneticPr fontId="3"/>
  </si>
  <si>
    <t>建設工事の入札参加資格申請情報の確認のため</t>
    <phoneticPr fontId="3"/>
  </si>
  <si>
    <t>建設工事に係る契約事務処理を行うため</t>
    <phoneticPr fontId="3"/>
  </si>
  <si>
    <t>通訳・翻訳サポーターとの連絡調整及び報酬の支払いに使用するため</t>
    <phoneticPr fontId="3"/>
  </si>
  <si>
    <t>随時</t>
    <rPh sb="0" eb="2">
      <t>ズイジ</t>
    </rPh>
    <phoneticPr fontId="3"/>
  </si>
  <si>
    <t>契約検査課</t>
    <rPh sb="2" eb="4">
      <t>ケンサ</t>
    </rPh>
    <phoneticPr fontId="3"/>
  </si>
  <si>
    <t>1受付番号、2商号・名称、3代表者氏名、4郵便番号、5所在地、6電話番号、7携帯電話番号、8FAX番号、9メールアドレス、10業種、11具体的な業務内容、12工事保険加入の有無、13枚方市水道事業指定給水装置工事事業者の指定の有無、14枚方市下水道排水設備指定工事店の指定の有無、15施工可能な修繕、16電気工事士（第一種・第二種）資格の有無、17消防設備士（甲種・乙種）資格の有無、18所有機械（高所作業車・高圧洗浄機）の有無</t>
    <phoneticPr fontId="3"/>
  </si>
  <si>
    <t>1業者番号、2商号・名称、3代表者氏名、4郵便番号、5所在地、6電話番号、7携帯電話番号、8FAX番号、9メールアドレス、10業種、11具体的な業務内容、12枚方市水道事業指定給水装置工事事業者の指定の有無、13枚方市下水道排水設備指定工事店の指定の有無、14施工可能な修繕、15電気工事士（第一種・第二種）資格の有無、16消防設備士（甲種・乙種）資格の有無、17所有機械（高所作業車・高圧洗浄機）の有無、18申請書類作成担当者の氏名・電話番号、19新規・更新の別、20枚方市暴力団排除条例に基づく誓約事項</t>
    <phoneticPr fontId="3"/>
  </si>
  <si>
    <t>年に一度（11月頃）（入札参加申請受付時）、随時（役員変更届受付時）</t>
    <phoneticPr fontId="3"/>
  </si>
  <si>
    <t>年に一度（11月頃）</t>
    <phoneticPr fontId="3"/>
  </si>
  <si>
    <t>1氏名、2住所、3市外在住者については市内在学又は在勤の別、4性別、5生年月日、6電話番号、7メールアドレス、8ひらポカードID、9ひらポアプリID、10ひらポアプリログインID、11MFS PLUSアプリID、12京阪バスポイントサービスログインID、13マイキーID</t>
    <phoneticPr fontId="3"/>
  </si>
  <si>
    <t>随時・利用者登録申請は約600件/年</t>
    <phoneticPr fontId="3"/>
  </si>
  <si>
    <t>市駅周辺まち活性化部</t>
  </si>
  <si>
    <t>市街地再開発事業、土地区画整理事業支援に係る事務のため</t>
  </si>
  <si>
    <t>市街地再開発事業、土地区画整理事業に係る関係権利者及びその者と契約又は雇用等の関係にある者</t>
  </si>
  <si>
    <t xml:space="preserve">児童扶養手当システムからのデータ連携時、申請者からの申請書受理時 </t>
  </si>
  <si>
    <t>地権者関係ファイル</t>
  </si>
  <si>
    <t xml:space="preserve">児童手当・特別児童扶養手当システムからのデータ連携時、申請者からの申請書受理時 </t>
  </si>
  <si>
    <t>枚方市エネルギー価格高騰対策緊急支援金申請者ファイル</t>
  </si>
  <si>
    <t>枚方市エネルギー価格高騰対策緊急支援金の支給事務に係る審査のため</t>
  </si>
  <si>
    <t>枚方市エネルギー価格高騰対策緊急支援金の申請をした者</t>
  </si>
  <si>
    <t>申請者からの紙申請またはインターネットからの申請</t>
  </si>
  <si>
    <t>令和５年７月31日から令和５年９月30日まで・頻度(約3,000件／月）</t>
  </si>
  <si>
    <t>申請受付、審査、交付及び不交付通知書の印刷・封緘・発送</t>
  </si>
  <si>
    <t>寄贈者記録簿(総合文化施設整備事業)</t>
  </si>
  <si>
    <t>文化生涯学習課</t>
  </si>
  <si>
    <t>新庁舎及び総合文化施設整備事業基金への寄附申込者の情報を保存し、関連する事務の処理を行うため</t>
    <rPh sb="19" eb="21">
      <t>キフ</t>
    </rPh>
    <phoneticPr fontId="3"/>
  </si>
  <si>
    <t>1寄附申込日、2寄附受領日、3寄附金額、4寄付者の氏名、5寄付者の住所、6寄付者の電話番号、7ネームプレート掲示希望の有無、8本人以外のネームプレートを希望する場合、その氏名及び住所</t>
    <rPh sb="1" eb="3">
      <t>キフ</t>
    </rPh>
    <rPh sb="8" eb="10">
      <t>キフ</t>
    </rPh>
    <rPh sb="15" eb="17">
      <t>キフ</t>
    </rPh>
    <phoneticPr fontId="3"/>
  </si>
  <si>
    <t>寄附申込者、払込取扱票及びインターネットの寄付申込みサイトに必要事項を記入し、新庁舎及び総合文化施設整備事業基金への寄付を行った本人</t>
    <rPh sb="0" eb="2">
      <t>キフ</t>
    </rPh>
    <phoneticPr fontId="3"/>
  </si>
  <si>
    <t>ふるさと納税ポータルサイト</t>
  </si>
  <si>
    <t>停止</t>
  </si>
  <si>
    <t>枚方市アーティストバンク登録アーティストガイド</t>
  </si>
  <si>
    <t>枚方市アーティストバンクの登録者情報のHPへの掲載及びアーティストの利用希望者への情報提供のため</t>
  </si>
  <si>
    <t>登録アーティスト本人</t>
  </si>
  <si>
    <t>登録アーティストとの連絡・調整、報酬支払等</t>
    <rPh sb="20" eb="21">
      <t>トウ</t>
    </rPh>
    <phoneticPr fontId="3"/>
  </si>
  <si>
    <t>不妊治療ペア検査費用助成金交付申請台帳</t>
  </si>
  <si>
    <t>不妊治療ペア検査費用助成金交付事務の交付内容の管理及び電算処理（承認通知書送付、助成金交付）のため</t>
  </si>
  <si>
    <t>不妊治療ペア検査費用助成事業申請書を提出した者</t>
  </si>
  <si>
    <t>申請者からの紙での申請、他市からの電子メールでの照会回答、他課からの庁内連携システムでの提供</t>
  </si>
  <si>
    <t>申請受理時に随時、約300件／年</t>
  </si>
  <si>
    <t>不育症検査費用助成金交付申請台帳</t>
  </si>
  <si>
    <t>不育症検査費用助成金交付事務の交付内容の管理及び電算処理（承認通知書送付、助成金交付）のため</t>
  </si>
  <si>
    <t>不育症検査費用助成事業申請書を提出した者</t>
  </si>
  <si>
    <t>申請受理時に随時、約40件／年</t>
  </si>
  <si>
    <t>メジロ飼養登録者一覧ファイル</t>
  </si>
  <si>
    <t>環境政策課</t>
  </si>
  <si>
    <t>鳥獣の飼養登録許可の管理及び更新等手続きを行うため</t>
  </si>
  <si>
    <t>登録申請をした市民</t>
  </si>
  <si>
    <t>申請者からの紙媒体による申請</t>
  </si>
  <si>
    <t>随時（更新：年１件）</t>
  </si>
  <si>
    <t>不法屋外広告物追放推進団体・推進員制度管理ファイル</t>
  </si>
  <si>
    <t>制度の適正な運用のため、各団体との連絡体制の確立のため</t>
  </si>
  <si>
    <t>推進員として申請した市民、市内在学者、市内在職者</t>
  </si>
  <si>
    <t>随時（2年毎に団体認定を更新）</t>
  </si>
  <si>
    <t>枚方市_省エネ家電受付台帳</t>
  </si>
  <si>
    <t>省エネ家電買い換え補助金の申込者の情報管理のため</t>
  </si>
  <si>
    <t>補助金の申込者</t>
  </si>
  <si>
    <t>申込者からの紙媒体による申込</t>
  </si>
  <si>
    <t>申請時　随時</t>
  </si>
  <si>
    <t>申込書に記載の情報に基づく台帳の作成及び不備内容についての連絡業務</t>
    <rPh sb="10" eb="11">
      <t>モト</t>
    </rPh>
    <rPh sb="18" eb="19">
      <t>オヨ</t>
    </rPh>
    <rPh sb="31" eb="33">
      <t>ギョウム</t>
    </rPh>
    <phoneticPr fontId="3"/>
  </si>
  <si>
    <t>火葬簿ファイル</t>
  </si>
  <si>
    <t>納骨等のために必要な火葬証明書を発行するため</t>
  </si>
  <si>
    <t>死亡者（死胎）及び申請者</t>
  </si>
  <si>
    <t>火葬場の運営</t>
  </si>
  <si>
    <t>自動販売機の設置等の届出管理ファイル</t>
  </si>
  <si>
    <t>自動販売機の設置等の届出の管理及び統計処理等のため</t>
  </si>
  <si>
    <t>設置届出をした法人の代表者又は市民</t>
  </si>
  <si>
    <t>届出者からの紙媒体による届出</t>
  </si>
  <si>
    <t>随時（年20件程度）</t>
  </si>
  <si>
    <t>補助金管理表ファイル</t>
  </si>
  <si>
    <t>住宅用太陽光発電システム導入補助金の交付者の情報管理のため</t>
  </si>
  <si>
    <t>交付申請をした市民</t>
  </si>
  <si>
    <t>平成23年度～平成26年度</t>
  </si>
  <si>
    <t>ー</t>
    <phoneticPr fontId="3"/>
  </si>
  <si>
    <t>ー　</t>
    <phoneticPr fontId="3"/>
  </si>
  <si>
    <t>有の場合の委託等の内容</t>
    <rPh sb="5" eb="8">
      <t>イタクトウ</t>
    </rPh>
    <rPh sb="9" eb="11">
      <t>ナイヨウ</t>
    </rPh>
    <phoneticPr fontId="5"/>
  </si>
  <si>
    <t>1氏名、2住所、3マイナンバー</t>
    <phoneticPr fontId="3"/>
  </si>
  <si>
    <t>個人番号（マイナンバー）提供に関する申立書</t>
  </si>
  <si>
    <t>土地売買及び補償契約締結時</t>
  </si>
  <si>
    <t>連続立体交差課</t>
    <phoneticPr fontId="3"/>
  </si>
  <si>
    <t>関係権利者のマイナンバー</t>
    <phoneticPr fontId="3"/>
  </si>
  <si>
    <t>関係権利者より署名押印</t>
    <phoneticPr fontId="3"/>
  </si>
  <si>
    <t>令和5年度子育て世帯生活支援給付金（ひとり親世帯分）ファイル</t>
    <phoneticPr fontId="3"/>
  </si>
  <si>
    <t>令和5年度子育て世帯生活支援給付金（その他世帯分）ファイル</t>
    <phoneticPr fontId="3"/>
  </si>
  <si>
    <t>令和4年度子育て世帯生活支援給付金（ひとり親世帯分）ファイル</t>
    <phoneticPr fontId="3"/>
  </si>
  <si>
    <t>令和4年度子育て世帯生活支援給付金（その他世帯分）ファイル</t>
    <phoneticPr fontId="3"/>
  </si>
  <si>
    <t>保健予防課、医療助成・児童手当課</t>
    <phoneticPr fontId="3"/>
  </si>
  <si>
    <t>人権政策課</t>
    <rPh sb="4" eb="5">
      <t>カ</t>
    </rPh>
    <phoneticPr fontId="3"/>
  </si>
  <si>
    <t>児童生徒課</t>
    <phoneticPr fontId="3"/>
  </si>
  <si>
    <t>支援教育課</t>
    <rPh sb="2" eb="4">
      <t>キョウイク</t>
    </rPh>
    <phoneticPr fontId="3"/>
  </si>
  <si>
    <t>1氏名、2性別、3年齢、4生年月日、5住所、6世帯構成、7電話番号（自宅・携帯）、8相談内容、9ジェノグラム、10世帯収入、11世帯の資産状況</t>
    <rPh sb="1" eb="3">
      <t>シメイ</t>
    </rPh>
    <rPh sb="5" eb="7">
      <t>セイベツ</t>
    </rPh>
    <rPh sb="9" eb="11">
      <t>ネンレイ</t>
    </rPh>
    <rPh sb="13" eb="17">
      <t>セイネンガッピ</t>
    </rPh>
    <rPh sb="19" eb="21">
      <t>ジュウショ</t>
    </rPh>
    <rPh sb="23" eb="27">
      <t>セタイコウセイ</t>
    </rPh>
    <rPh sb="29" eb="33">
      <t>デンワバンゴウ</t>
    </rPh>
    <rPh sb="34" eb="36">
      <t>ジタク</t>
    </rPh>
    <rPh sb="37" eb="39">
      <t>ケイタイ</t>
    </rPh>
    <rPh sb="42" eb="46">
      <t>ソウダンナイヨウ</t>
    </rPh>
    <rPh sb="57" eb="61">
      <t>セタイシュウニュウ</t>
    </rPh>
    <rPh sb="64" eb="66">
      <t>セタイ</t>
    </rPh>
    <rPh sb="67" eb="69">
      <t>シサン</t>
    </rPh>
    <rPh sb="69" eb="71">
      <t>ジョウキョウ</t>
    </rPh>
    <phoneticPr fontId="3"/>
  </si>
  <si>
    <t>無</t>
    <rPh sb="0" eb="1">
      <t>ナ</t>
    </rPh>
    <phoneticPr fontId="3"/>
  </si>
  <si>
    <t>令和3年度子育て世帯生活支援特別給付金（その他世帯分）ファイル</t>
    <phoneticPr fontId="3"/>
  </si>
  <si>
    <t>令和3年度子育て世帯生活支援特別給付金（ひとり親世帯分）ファイル</t>
    <phoneticPr fontId="3"/>
  </si>
  <si>
    <t>1住所・2氏名・3電話番号・4資産状況</t>
    <phoneticPr fontId="3"/>
  </si>
  <si>
    <t>1住所・2氏名・3電話番号・4所有地番</t>
    <phoneticPr fontId="3"/>
  </si>
  <si>
    <t>1住所・2氏名・3生年月日・4電話番号・5申請理由（生活保護受給者・非課税世帯・中国残留邦人等支援給付者の該当の有無）</t>
    <phoneticPr fontId="3"/>
  </si>
  <si>
    <t>1住所・2氏名・3生年月日・4電話番号</t>
    <phoneticPr fontId="3"/>
  </si>
  <si>
    <t>1住所・2氏名・3生年月日・4抽出時年齢</t>
    <phoneticPr fontId="3"/>
  </si>
  <si>
    <t>1氏名、2住所、3生年月日、4経歴、5心身状況、6家庭状況、7相談内容</t>
    <phoneticPr fontId="3"/>
  </si>
  <si>
    <t>1本籍、2氏名、3出生地、4婚姻歴、5親権者、6現住所、7生年月日、8電話番号、9財産状況、10個人番号</t>
    <phoneticPr fontId="3"/>
  </si>
  <si>
    <t>1本籍、2氏名、3出生地、4婚姻歴、5親権者、6現住所、7生年月日、8金融機関情報、9個人番号</t>
    <phoneticPr fontId="3"/>
  </si>
  <si>
    <t>1住所、2氏名、3生年月日、4電話番号、5勤務先、6個人番号</t>
    <phoneticPr fontId="3"/>
  </si>
  <si>
    <t>1本籍、2氏名、3出生地、4婚姻歴、5親権者、6現住所、7生年月日、8電話番号、9経歴、10心身状況、11財産状況、12家庭状況、13金融機関情報、14個人番号</t>
    <phoneticPr fontId="3"/>
  </si>
  <si>
    <t>1氏名、2住所、3電話番号、4メールアドレス、5自治会名、6苦情・要望内容</t>
    <phoneticPr fontId="3"/>
  </si>
  <si>
    <t>1氏名、2住所、3連絡先、4自治会等所属情報、5補修要望（調査）情報、6対応（処理）情報</t>
    <phoneticPr fontId="3"/>
  </si>
  <si>
    <t>1住所･2氏名･3施工場所</t>
    <phoneticPr fontId="3"/>
  </si>
  <si>
    <t>1下水道占用許可書の住所･2氏名･3占用場所･4員数・5占用料金情報</t>
    <phoneticPr fontId="3"/>
  </si>
  <si>
    <t>1氏名、2住所、3性別、4生年月日、5不動産所有状況、6電話番号</t>
    <phoneticPr fontId="3"/>
  </si>
  <si>
    <t>1氏名、2住所、3電話番号</t>
    <phoneticPr fontId="3"/>
  </si>
  <si>
    <t>1氏名・2住所・3電話番号</t>
    <phoneticPr fontId="3"/>
  </si>
  <si>
    <t>1氏名、2住所、3不動産所有状況</t>
    <phoneticPr fontId="3"/>
  </si>
  <si>
    <t>1水路及び管路敷地用地の賃貸借契約者の住所、2氏名、3連絡先</t>
    <phoneticPr fontId="3"/>
  </si>
  <si>
    <t>1意見、2要望者の住所、3氏名、4連絡先、5意見・要望内容</t>
    <phoneticPr fontId="3"/>
  </si>
  <si>
    <t>1住所・2氏名・3電話番号・4市税納付有無・5受益者負担金納付有無</t>
    <phoneticPr fontId="3"/>
  </si>
  <si>
    <t>1氏名、2不動産所有状況</t>
    <phoneticPr fontId="3"/>
  </si>
  <si>
    <t>1依頼・要望者の住所･2氏名･3内容</t>
    <phoneticPr fontId="3"/>
  </si>
  <si>
    <t>1届出者の住所、2氏名、3電話番号</t>
    <phoneticPr fontId="3"/>
  </si>
  <si>
    <t>1氏名・2住所・3生年月日・4性別・5就学予定校・6内科検診・7歯科検診・8視力・9聴力検査結果</t>
    <phoneticPr fontId="3"/>
  </si>
  <si>
    <t>1住所、2氏名、3電話番号</t>
    <phoneticPr fontId="3"/>
  </si>
  <si>
    <t>1届出者の住所、2氏名、3電話番号、4協議内容</t>
    <phoneticPr fontId="3"/>
  </si>
  <si>
    <t>1申立者と申し立てられた者の住所、2氏名、3電話番号、4苦情内容</t>
    <phoneticPr fontId="3"/>
  </si>
  <si>
    <t>1届出者の氏名、2法人にあっては代表者及び主任技術者等の氏名、3届出者の住所（転居先を含む）、4電話番号（転居先を含む）</t>
    <phoneticPr fontId="3"/>
  </si>
  <si>
    <t>1届出者の住所、2氏名、3電話番号、4資格情報</t>
    <phoneticPr fontId="3"/>
  </si>
  <si>
    <t>産業廃棄物処理事業者等及び要望等を行った市民の1氏名、2住所、3電話番号</t>
    <phoneticPr fontId="3"/>
  </si>
  <si>
    <t>1氏名、2性別、3生年月日、4住所、5電話番号、6メールアドレス、7口座情報</t>
    <phoneticPr fontId="3"/>
  </si>
  <si>
    <t>1氏名、2住所、3電話番号、4収納情報、5口座情報、6減免状況、7用途</t>
    <phoneticPr fontId="3"/>
  </si>
  <si>
    <t>1氏名、2住所、3電話番号、4減免状況、5用途</t>
    <phoneticPr fontId="3"/>
  </si>
  <si>
    <t>1氏名、2住所、3用途</t>
    <phoneticPr fontId="3"/>
  </si>
  <si>
    <t>1アカウントID、2学校、3学年、4クラス、5出席番号、6氏名</t>
    <phoneticPr fontId="3"/>
  </si>
  <si>
    <t>1氏名、2ふりがな、3生年月日、4住所、5電話番号、6大学名、7本事業での活動内容</t>
    <phoneticPr fontId="3"/>
  </si>
  <si>
    <t>1研修等実施学校名、2郵便番号、3住所、4フリガナ、5氏名、6職名、7研修内容、8報償費額、9所得税額、10差引振込額</t>
    <phoneticPr fontId="3"/>
  </si>
  <si>
    <t>1氏名、2フリガナ、3生年月日、4住所、5電話番号、6活動内容、7学校名、8各月の活用回数</t>
    <phoneticPr fontId="3"/>
  </si>
  <si>
    <t>1学校名、2氏名、3フリガナ、4郵便番号、5住所、6報償費額、7所得税額、8差引振込額</t>
    <phoneticPr fontId="3"/>
  </si>
  <si>
    <t>1氏名、2フリガナ、3住所、4電話番号、5口座情報</t>
    <phoneticPr fontId="3"/>
  </si>
  <si>
    <t>1職員管理コード、2学校名、3登録日、4登録日（修正）、5解除日、6姓、7名、8姓（ふりがな）、9名（ふりがな）、10名前、11ふりがな、12正式姓、13正式名、14正式姓（ふりがな）、15正式名（ふりがな）、16正式名前、17正式名前ふりがな、18性別、19ログインユーザー名、20パスワード、21役職、22役職登録日、23役職登録日（修正）、24役職解除日</t>
    <phoneticPr fontId="3"/>
  </si>
  <si>
    <t>1企業名、2役員（代表者を含む）の役職、3氏名、4生年月日、5住所</t>
    <phoneticPr fontId="3"/>
  </si>
  <si>
    <t>1氏名・2生年月日・3住所・4電話番号・5性別</t>
    <phoneticPr fontId="3"/>
  </si>
  <si>
    <t>1氏名・2住所・3生年月日・4電話番号</t>
    <phoneticPr fontId="3"/>
  </si>
  <si>
    <t>1代表者及び理事の氏名・2住所・3電話番号</t>
    <phoneticPr fontId="3"/>
  </si>
  <si>
    <t>1氏名・2住所・3生年月日</t>
    <phoneticPr fontId="3"/>
  </si>
  <si>
    <t>1氏名、2住所、3生年月日、4親族・続柄</t>
    <phoneticPr fontId="3"/>
  </si>
  <si>
    <t>1氏名、2住所、3連絡先、4自治会等所属情報</t>
    <phoneticPr fontId="3"/>
  </si>
  <si>
    <t>1氏名、2住所続柄、3生年月日、4年齢、5収入状況、6所得控除の種類・額、7公的扶助、8家賃額等</t>
    <phoneticPr fontId="3"/>
  </si>
  <si>
    <t>1氏名、2住所、3電話番号、4続柄、5生年月日、6年齢、7職業、8勤務先名称、9勤務先所在地、10勤務先電話番号、11個人番号、12収入状況、13住宅困窮事情、14世帯の種類、15居住状況、16公的扶助、17児童扶養手当証書、18障害者手帳等、19親族、20印鑑証明書、21家賃額等</t>
    <phoneticPr fontId="3"/>
  </si>
  <si>
    <t>1氏名、2郵便番号、3住所、4電話番号、5年齢及び世帯の種類</t>
    <phoneticPr fontId="3"/>
  </si>
  <si>
    <t>1本店所在地、2法人名、3代表者氏名、4設立登記日、5資本出資額、6決算日、7産業分類、8法人開設・閉鎖日、9関与税理士名、10関与税理士住所、11関与税理士電話番号</t>
    <phoneticPr fontId="3"/>
  </si>
  <si>
    <t>1氏名、2住所、3性別、4生年月日、5親族・続柄、6障害の有無、7傷病名、8傷病歴、9診断結果、10健康状態、11血液型、12電話番号</t>
    <phoneticPr fontId="3"/>
  </si>
  <si>
    <t>1親族・続柄、2氏名、3家庭状況、4居住状況、5住所、6生年月日、7電話番号、
8障害の有無、9傷病名</t>
    <phoneticPr fontId="3"/>
  </si>
  <si>
    <t>1氏名、2住所、3性別、4生年月日、5親族・続柄、6血液型、7家庭状況、8居住状況、9電話番号</t>
    <phoneticPr fontId="3"/>
  </si>
  <si>
    <t>1氏名、2住所、3性別、4生年月日、5障害の有無、6傷病名、7家庭状況、8電話番号、9発達状況</t>
    <phoneticPr fontId="3"/>
  </si>
  <si>
    <t>1氏名、2住所、3生年月日、4健康状態、5家庭状況、6居住状況、7電話番号</t>
    <phoneticPr fontId="3"/>
  </si>
  <si>
    <t>1保護者の氏名と住所・2児童の氏名・3児童の生年月日・4児童扶養手当受給の有無・5教育・保育給付認定の可否・6児童の区分・7保育必要量・8認定期間・9利用者負担額等</t>
    <phoneticPr fontId="3"/>
  </si>
  <si>
    <t>1氏名、2住所、3登記内容、4評価課税内容</t>
    <phoneticPr fontId="3"/>
  </si>
  <si>
    <t>1氏名、2住所、3家屋評価情報</t>
    <phoneticPr fontId="3"/>
  </si>
  <si>
    <t>1氏名、2住所、3資産状況、4課税状況、5公的扶助、6電話番号</t>
    <phoneticPr fontId="3"/>
  </si>
  <si>
    <t>1氏名、2住所、3資産状況</t>
    <phoneticPr fontId="3"/>
  </si>
  <si>
    <t>1氏名、2住所、3年税額</t>
    <phoneticPr fontId="3"/>
  </si>
  <si>
    <t>1氏名、2住所、3課税状況、4資産表示</t>
    <phoneticPr fontId="3"/>
  </si>
  <si>
    <t>1氏名、2住所、3資産表示、4居住状況</t>
    <phoneticPr fontId="3"/>
  </si>
  <si>
    <t>1氏名・2住所・3家屋表示・4家屋評価情報</t>
    <phoneticPr fontId="3"/>
  </si>
  <si>
    <t>1氏名、2住所、3登記情報</t>
    <phoneticPr fontId="3"/>
  </si>
  <si>
    <t>1納税義務者、2相続人</t>
    <phoneticPr fontId="3"/>
  </si>
  <si>
    <t>1氏名、2住所、3資産評価情報</t>
    <phoneticPr fontId="3"/>
  </si>
  <si>
    <t>1氏名、2住所、3資産状況、4課税情報、5電話番号</t>
    <phoneticPr fontId="3"/>
  </si>
  <si>
    <t>1氏名、2住所、3資産表示、4電話番号</t>
    <phoneticPr fontId="3"/>
  </si>
  <si>
    <t>1受験区分、2氏名、3生年月日、4卒業年月、5各教科の学習の記録、6総合書見</t>
    <phoneticPr fontId="3"/>
  </si>
  <si>
    <t>登録事業者の1代表者名、2手続担当者名、3連絡先</t>
    <phoneticPr fontId="3"/>
  </si>
  <si>
    <t>建築協定地区運営委員会1代表者名・2住所・3電話番号</t>
    <phoneticPr fontId="3"/>
  </si>
  <si>
    <t>1氏名、2住所、3連絡先、4建物登記情報</t>
    <phoneticPr fontId="3"/>
  </si>
  <si>
    <t>1氏名、2住所、3連絡先、4建築等計画</t>
    <phoneticPr fontId="3"/>
  </si>
  <si>
    <t>1申請者の氏名、2住所、3電話番号及びメールアドレス</t>
    <phoneticPr fontId="3"/>
  </si>
  <si>
    <t>1氏名、2住所、3連絡先、4登記情報</t>
    <phoneticPr fontId="3"/>
  </si>
  <si>
    <t>1申請日、2認定種別、3申請者の会社形態、4事業者名（屋号）、5代表者名、6事業所所在地、7産業分類（大分類・中分類・小分類）、8売上高の減少の理由、9直近売上高、10前年同月売上高、11最近１カ月の減少率</t>
    <phoneticPr fontId="3"/>
  </si>
  <si>
    <t>1種別、2交付決定日、3決定通知番号、4融資種類、5認定種類、6法人名・屋号、7（代表者）氏名、8住所、9融資決定額、10保証料交付額</t>
    <phoneticPr fontId="3"/>
  </si>
  <si>
    <t>1使用者情報（お客さま番号、水栓番号、水栓所在地、使用者名、電話番号、請求先住所、請求先氏名、請求先電話番号、開始受付日、開始日、中止受付日、中止日）、2福祉減免関係（減免区分、減免適用日、減免解除日、対象者住記宛名番号）、3賦課収納情報関係（検針日、調定年月、上水使用量、水道料金、下水使用量、下水道使用料、納期限、請求方法、引落口座情報、収納日、収納金額、未納金額、督促・催告発送日、督促・催告納期限、交渉経過、時効区分、時効予定日・成立日、債権放棄日、不納欠損区分）、4使用者住記宛名番号、5ＤＶ等支援措置情報</t>
    <phoneticPr fontId="3"/>
  </si>
  <si>
    <t>1氏名、2生年月日</t>
    <phoneticPr fontId="3"/>
  </si>
  <si>
    <t>1住所、2氏名、3生年月日、4世帯情報、5ＤＶ相談内容</t>
    <phoneticPr fontId="3"/>
  </si>
  <si>
    <t>1氏名、2生年月日、3性別、4住所、5連絡先、6事項(学歴・職歴・その他の経歴)、7免許・資格あるいは特技等、8人権擁護に関するこれまでの主な活動歴のほか，今後の人権擁護委員活動にいかせると思われる活動分野・活動歴、9今後の人権擁護活動についての抱負等</t>
    <phoneticPr fontId="3"/>
  </si>
  <si>
    <t>1氏名、2相談内容</t>
    <phoneticPr fontId="3"/>
  </si>
  <si>
    <t>1住所、2氏名、3性別、4貸し出し図書履歴</t>
    <phoneticPr fontId="3"/>
  </si>
  <si>
    <t>1地区番号、2指定年月日、3地番、4地目、5指定面積、6所有者氏名、7所有者住所、8主たる従事者氏名</t>
    <phoneticPr fontId="3"/>
  </si>
  <si>
    <t>1氏名、2受付番号、3申請地の所在、4回答日</t>
    <phoneticPr fontId="3"/>
  </si>
  <si>
    <t>1氏名、2住所、3個人番号</t>
    <phoneticPr fontId="3"/>
  </si>
  <si>
    <t>1氏名、2住所、3連絡先、4印影</t>
    <phoneticPr fontId="3"/>
  </si>
  <si>
    <t>1住所、2氏名、3電話番号、4メールアドレス、5自治会名、6要望内容</t>
    <phoneticPr fontId="3"/>
  </si>
  <si>
    <t>1氏名、2住所、3電話番号、4性別、5生年月日、6収納状況、7口座情報</t>
    <phoneticPr fontId="3"/>
  </si>
  <si>
    <t>1氏名・2住所・3電話番号・4郵便番号・5開発協議・6建築行為等に伴う計画概要書申請</t>
    <phoneticPr fontId="3"/>
  </si>
  <si>
    <t>1施設情報（名称、郵便番号、所在地、診療科目、診療時間、建物種別、延面積、施設面積、敷地面積、従事者数、X線装置の有無、業務の書類）、2施設届出・許可情報（受付年月日、許可年月日、受付番号、受付内容、許可番号）、3病床情報（病床数、許可年月日、許可番号）、4開設者及び従事者情報（氏名、住所、生年月日、電話番号、免許登録年月日、免許番号、就職年月日、目が見えない者であること）、5助産所の嘱託医情報（氏名、生年月日、電話番号）、6助産所の嘱託医療機関情報（名称、所在地、電話番号）</t>
    <phoneticPr fontId="3"/>
  </si>
  <si>
    <t>1氏名、2住所、3性別、4電話番号、5年齢、6傷病名、7傷病歴</t>
    <phoneticPr fontId="3"/>
  </si>
  <si>
    <t>1申出者情報（申出者氏名）、2苦情・相談対象施設情報（施設名、苦情・相談内容）</t>
    <phoneticPr fontId="3"/>
  </si>
  <si>
    <t>1申出者情報（申出者氏名、住所）、2苦情・相談情報（動物の種類、苦情・相談内容等）</t>
    <phoneticPr fontId="3"/>
  </si>
  <si>
    <t>1申請者情報（申請者氏名、住所）、2猫の情報（受付日、性別、補助額等）</t>
    <phoneticPr fontId="3"/>
  </si>
  <si>
    <t>1氏名、2生年月日、3住所、4性別、5疾病名、6既往歴、7治療歴、8医療保険種別、9市町村民税、10生活保護受給</t>
    <phoneticPr fontId="3"/>
  </si>
  <si>
    <t>1氏名、2生年月日、3住所、4性別、5疾病名、6既往歴、7治療歴、8医療保険種別、9市町村民税、10生活保護受給、11電話番号、12検査結果</t>
    <phoneticPr fontId="3"/>
  </si>
  <si>
    <t>1申請受付日、2指定通知日、3指定期間、4告示日、5指定医番号、6氏名（ふりがな）、7生年月日、8性別、9郵便番号、10住所、11電話番号、12医籍登録番号、13医籍登録年月日、14専門医の名称、15専門医の認定機関、16専門医の認定期間、17勤務先の医療機関、18担当する診療科、19変更履歴</t>
    <phoneticPr fontId="3"/>
  </si>
  <si>
    <t>1申請受付日、2指定通知日、3指定期間、4告示日、5医療機関名（ふりがな）、6所在地、7電話番号、8医療機関コード、9開設者氏名（名称）、10開設者住所、11標榜している診療科名、12役員役職、13役員氏名、14役員生年月日、15役員住所、16変更履歴</t>
    <phoneticPr fontId="3"/>
  </si>
  <si>
    <t>1氏名、2住所、3提出義務者及び支払いを受ける者の個人情報</t>
    <phoneticPr fontId="3"/>
  </si>
  <si>
    <t>1氏名、2住所、3連絡先、4契約の内容</t>
    <phoneticPr fontId="3"/>
  </si>
  <si>
    <t>1住所、2氏名、3契約年月日、4所有土地建物の面積および金額</t>
    <phoneticPr fontId="3"/>
  </si>
  <si>
    <t>1住所、2氏名、3取得土地建物に係る金額、4契約時期およ公租公課</t>
    <phoneticPr fontId="3"/>
  </si>
  <si>
    <t>1住所、2氏名、3取得年度、4所有土地建物の面積、5構造およびその金額</t>
    <phoneticPr fontId="3"/>
  </si>
  <si>
    <t>1住所、2氏名、3所有土地建物の面積、4価格および取得の経過</t>
    <phoneticPr fontId="3"/>
  </si>
  <si>
    <t>用地取得に係る「不動産等の譲受けの対価の支払調書」を作成する際に国税庁より関係権利者へマイナンバー提供の依頼を行う旨の通知があったため</t>
    <phoneticPr fontId="3"/>
  </si>
  <si>
    <t>氏名</t>
    <phoneticPr fontId="3"/>
  </si>
  <si>
    <t>１氏名、２住所</t>
    <phoneticPr fontId="3"/>
  </si>
  <si>
    <t>１氏名、２住所、３標識番号</t>
    <phoneticPr fontId="3"/>
  </si>
  <si>
    <t>1氏名、2住所、3性別、4生年月日、5及び、別添１のとおり</t>
    <phoneticPr fontId="3"/>
  </si>
  <si>
    <t>相談内容</t>
    <phoneticPr fontId="3"/>
  </si>
  <si>
    <t>1氏名、2住所、3性別、4体重及び身長、5単胎多胎の別、6生まれたところ、死亡したところ及びその種別、7妊娠週数、8生年月日、9父母の生年月日、10国籍、11父母の国籍、12死亡したとき、13本籍、14親族、15続柄、16婚姻、17職業、18職歴・傷病名、19傷病歴,20死亡原因</t>
    <phoneticPr fontId="3"/>
  </si>
  <si>
    <t>[措置対象施設情報]1営業者氏名、2施設名、3所在地
[違反・措置情報]1違反内容、2措置内容</t>
    <phoneticPr fontId="3"/>
  </si>
  <si>
    <t>1住所、2氏名、3生年月日、4電話番号、5勤務先、6経歴、7心身状況、8財産状況、9家庭状況、10個人番号</t>
    <phoneticPr fontId="3"/>
  </si>
  <si>
    <t>令和4年3月31日時点で18歳未満（障害児の場合は20歳未満）の児童を養育する父母等（令和5年2月末までの出生者含む）、令和4年度住民税均等割が非課税の者または令和4年1月1日以降の収入が急変し、住民税非課税相当の収入となった者に対し給付金の支給を行うため</t>
    <phoneticPr fontId="3"/>
  </si>
  <si>
    <t>令和4年4月分の児童扶養手当受給者、公的年金等を受給していることにより令和4年4月分の児童扶養手当の支給を受けていない者、新型コロナウイルス感染症の影響を受けて家計が急変するなど、収入が児童扶養手当を受給している方と同じ水準となっている者に対し給付金の支給を行うため</t>
    <phoneticPr fontId="3"/>
  </si>
  <si>
    <t>社会保障・税番号制度に伴う他機関や庁内との情報連携のため</t>
    <phoneticPr fontId="3"/>
  </si>
  <si>
    <t>医療費助成の資格認定・給付に関する事務の処理を行うため。</t>
    <phoneticPr fontId="3"/>
  </si>
  <si>
    <t>別紙1のとおり</t>
    <phoneticPr fontId="3"/>
  </si>
  <si>
    <t>令和5年4月分の児童扶養手当受給者、公的年金等を受給していることにより令和5年4月分の児童扶養手当の支給を受けていない者、物価高騰の影響を受けて家計が急変するなど、収入が児童扶養手当を受給している方と同じ水準となっている者に対し給付金の支給を行うため</t>
    <phoneticPr fontId="3"/>
  </si>
  <si>
    <t>令和5年3月31日時点で18歳未満（障害児の場合は20歳未満）の児童を養育する父母等（令和6年2月末までの出生者含む）、令和5年度住民税均等割が非課税の者または令和5年1月1日以降の収入が急変し、住民税非課税相当の収入となった者に対し給付金の支給を行うため</t>
    <phoneticPr fontId="3"/>
  </si>
  <si>
    <t>ごみ収集の要望・苦情に対し迅速・適切に対応するとともに、集計・分析に基づき効果的な対策を講じるため。</t>
    <phoneticPr fontId="3"/>
  </si>
  <si>
    <t>集合住宅の管理者との緊密な連絡体制を構築し、円滑かつ効率的なごみ収集を行うため。</t>
    <phoneticPr fontId="3"/>
  </si>
  <si>
    <t>ふれあいサポート収集事業実施に関する事務の処理を行うため</t>
    <phoneticPr fontId="3"/>
  </si>
  <si>
    <t>持ち去り行為の情報提供、パトロールの現場報告をファイルに入力し管理するため</t>
    <phoneticPr fontId="3"/>
  </si>
  <si>
    <t>家屋所有者に対し、公共下水道（汚水）への接続を促進するための公共汚水桝設置位置を確認したものであり、公共下水道管設計の基礎とするもの。</t>
    <phoneticPr fontId="3"/>
  </si>
  <si>
    <t>家屋調査報告書の検索を容易にするため</t>
    <phoneticPr fontId="3"/>
  </si>
  <si>
    <t>下水道が未整備となっている原因が私道の未承諾である場合の当該地番所有者の状況を管理するため。</t>
    <phoneticPr fontId="3"/>
  </si>
  <si>
    <t>乳がん検診特例受診券申請受付及び発行に関する事務処理のため</t>
    <phoneticPr fontId="3"/>
  </si>
  <si>
    <t>本人通知制度の事前登録の状況確認・管理のため</t>
    <phoneticPr fontId="3"/>
  </si>
  <si>
    <t>粗大ごみ・臨時ごみ・持込みごみの収集にあたり予約を受けて収集を行うため。</t>
    <phoneticPr fontId="3"/>
  </si>
  <si>
    <t>国民年金法に基づき国民年金第1号被保険者・任意加入被保険者の資格取得・喪失手続・給付に係る申請書等の受理、第1号被保険者の保険料免除申請受付等の記録を行う</t>
    <phoneticPr fontId="3"/>
  </si>
  <si>
    <t>国民健康保険の資格業務、保険料賦課業務、収納業務、給付業務を適正に行うため</t>
    <phoneticPr fontId="3"/>
  </si>
  <si>
    <t>個別通知者の把握のため</t>
    <phoneticPr fontId="3"/>
  </si>
  <si>
    <t>送付済み確認の問い合わせに対応するため</t>
    <phoneticPr fontId="3"/>
  </si>
  <si>
    <t>困難を有する子どもたちの課題の早期把握や、それぞれの個性に合わせた課題の解決のため</t>
    <phoneticPr fontId="3"/>
  </si>
  <si>
    <t>相談ケースの統計処理及び記録のため</t>
    <phoneticPr fontId="3"/>
  </si>
  <si>
    <t>申請や審査等の業務を迅速かつ適切に運営するため</t>
    <phoneticPr fontId="3"/>
  </si>
  <si>
    <t>助産施設入所申請や審査等の業務を迅速かつ適切に運営するため</t>
    <phoneticPr fontId="3"/>
  </si>
  <si>
    <t>母子生活支援施設入所申請や審査等の業務を迅速かつ適切に運営するため</t>
    <phoneticPr fontId="3"/>
  </si>
  <si>
    <t>貸付・償還・滞納管理等の業務を迅速かつ適切に運営するため</t>
    <phoneticPr fontId="3"/>
  </si>
  <si>
    <t>公園に関する市民からの苦情及び要望に対して、処理を行うため</t>
    <phoneticPr fontId="3"/>
  </si>
  <si>
    <t>補修履歴（要望履歴）を記録するため</t>
    <phoneticPr fontId="3"/>
  </si>
  <si>
    <t>下水道権原台帳データの検索・集計・確認用として利用するため</t>
    <phoneticPr fontId="3"/>
  </si>
  <si>
    <t>下水道施設の工事等を承認する</t>
    <phoneticPr fontId="3"/>
  </si>
  <si>
    <t>下水道占用許可書発行・占用料徴収に関する処理を行うため</t>
    <phoneticPr fontId="3"/>
  </si>
  <si>
    <t>公共・公益施設移管・帰属・寄付収受業務</t>
    <phoneticPr fontId="3"/>
  </si>
  <si>
    <t>公共用地境界明示申請取下げ書を受け付けるため</t>
    <phoneticPr fontId="3"/>
  </si>
  <si>
    <t>公共用地境界確定を行うため</t>
    <phoneticPr fontId="3"/>
  </si>
  <si>
    <t>公共用地境界確定申請（既明示証明）を受け付けるため</t>
    <phoneticPr fontId="3"/>
  </si>
  <si>
    <t>行為完了届を受け付けるため</t>
    <phoneticPr fontId="3"/>
  </si>
  <si>
    <t>行為許可（変更）申請書を受け付けるため</t>
    <phoneticPr fontId="3"/>
  </si>
  <si>
    <t>私道等の所有者に公共下水道整備の承諾を得たという事実の確認のため</t>
    <phoneticPr fontId="3"/>
  </si>
  <si>
    <t>水路及び管路敷地用地の賃貸借契約及び支払い</t>
    <phoneticPr fontId="3"/>
  </si>
  <si>
    <t>職務の執行に対する意見、要望の執行状況確認のため</t>
    <phoneticPr fontId="3"/>
  </si>
  <si>
    <t>水洗化促進業務に利用するため</t>
    <phoneticPr fontId="3"/>
  </si>
  <si>
    <t>私道等の所有者を確認するため</t>
    <phoneticPr fontId="3"/>
  </si>
  <si>
    <t>下水道施設及び水路を適切に管理するため</t>
    <phoneticPr fontId="3"/>
  </si>
  <si>
    <t>用途廃止申請書を受け付けるため</t>
    <phoneticPr fontId="3"/>
  </si>
  <si>
    <t>市内事業所等の下水道法令に基づく届出等の内容を把握するため</t>
    <phoneticPr fontId="3"/>
  </si>
  <si>
    <t>大型ごみ持出しサポート収集実施に関する事務の処理を行うため</t>
    <phoneticPr fontId="3"/>
  </si>
  <si>
    <t>都市計画法第47条第５項に基づく開発登録簿の閲覧及び写しの交付</t>
    <phoneticPr fontId="3"/>
  </si>
  <si>
    <t>開発協議、開発許可申請等の事務処理のため</t>
    <phoneticPr fontId="3"/>
  </si>
  <si>
    <t>枚方市開発事業等の手続等に関する条例第17条第１項の規定に基づく協議のうち、同項第一号及び第二号にかかる共同住宅等の建築に伴う協議の受付、協議経過、関係届出、処理状況の管理並びに協議者等を記録するため</t>
    <phoneticPr fontId="3"/>
  </si>
  <si>
    <t>枚方市開発事業等の手続等に関する条例第18条の規定に基づく協議かかる中高層建築物等の建築棟に伴う協議の受付、協議経過、関係届出、処理状況の管理ならびに協議者等の記録</t>
    <phoneticPr fontId="3"/>
  </si>
  <si>
    <t>枚方市開発事業等の手続等に関する条例第17条第１項の規定に基づく協議のうち、同項第三号にかかる道路後退協議及び区画変更協議の受付、協議経過、関係届出、処理状況の管理並びに協議者等を記録するため</t>
    <phoneticPr fontId="3"/>
  </si>
  <si>
    <t>①建築基準法に基づく指定確認検査機関からの同法に基づく通知・報告情報の登録
②建築基準法に基づく確認その他の処分
③上記のほか建築物に係る台帳の整備
を行うため</t>
    <phoneticPr fontId="3"/>
  </si>
  <si>
    <t>学校教育法に則り、学齢児童生徒の学籍に関する事務の処理を行うため。</t>
    <phoneticPr fontId="3"/>
  </si>
  <si>
    <t>交通災害遺児奨学金の認定・給付に関する事務の処理を行うため。</t>
    <phoneticPr fontId="3"/>
  </si>
  <si>
    <t>支援学級等就学奨励費の認定・給付に関する事務の処理を行うため。</t>
    <phoneticPr fontId="3"/>
  </si>
  <si>
    <t>1個人番号、2住民種別、3履歴番号、4児童生徒情報、5就学情報、6フラグ情報、7区域外就学情報 、8猶予免除情報、9異動情報、10更新情報、11保護者情報、12学事続柄</t>
    <phoneticPr fontId="3"/>
  </si>
  <si>
    <t>1氏名、2住所、3職業・職歴、4職位、5電話番号</t>
    <phoneticPr fontId="3"/>
  </si>
  <si>
    <t>１役員の氏名、２住所、３本籍、４役職、５性別、６国籍、７生年月日</t>
    <phoneticPr fontId="3"/>
  </si>
  <si>
    <t>1台帳番号、2原交付年度、3捕獲許可年月日、4捕獲許可番号、5飼養許可証番号、6郵便番号、7住所、8氏名、9電話番号、10備考（登録抹消理由等）、11許可期間（年度毎）</t>
    <phoneticPr fontId="3"/>
  </si>
  <si>
    <t>1推進員数、2団体番号、3団体名、4推進員番号、5氏名、6郵便番号、7住所、8生年月日、9電話番号、10認定期間、11備考（代表者）、12活動地域</t>
    <phoneticPr fontId="3"/>
  </si>
  <si>
    <t>1通知番号、2郵便消印日、3受理・通知・交付年月日、4氏名、5住所、6連絡先、7購入製品情報（購入店、金額、多段階評価点）、8口座情報、9進捗状況</t>
    <phoneticPr fontId="3"/>
  </si>
  <si>
    <t>1許可番号、2火葬執行日、3火葬執行時刻、4死亡者本籍（母の本籍）、5死亡者住所（父の本籍）、6死亡者氏名、7性別名称、8死亡者生年月日、9死因、10死亡（分娩）年月日、11死亡場所、12申請者の住所（父母の住所）、13申請者氏名、14死亡者との続柄、15火葬を求めた者</t>
    <phoneticPr fontId="3"/>
  </si>
  <si>
    <t>1受付番号、2届出年月日、3届出者住所、4届出者氏名、5届出者電話番号、6設置場所住所、7設置年月日、8販売物品の種類、9販売物品製造元、10製造番号等、11回収容器設置場所、12回収容器形状、13回収容器材質、14回収容器容量、15回収方法、16き損の有無</t>
    <phoneticPr fontId="3"/>
  </si>
  <si>
    <t>1氏名、2住所、3連絡先、4設置改修住所</t>
    <phoneticPr fontId="3"/>
  </si>
  <si>
    <t>1氏名、2住所、3生年月日、4性別、5続柄</t>
    <phoneticPr fontId="3"/>
  </si>
  <si>
    <t>1氏名、2住所、3支払金額、4源泉徴収税額、5個人番号</t>
    <phoneticPr fontId="3"/>
  </si>
  <si>
    <t>1業者番号、2電子有効期限、3業者名、4地域区分、5業務に必要な許可、6資格等、7追加登録年度、8指名状況、9指名金額</t>
    <phoneticPr fontId="3"/>
  </si>
  <si>
    <t>1業者番号、2電子有効期限、3業者名、4地域区分、5登録部門、6指名回数</t>
    <phoneticPr fontId="3"/>
  </si>
  <si>
    <t>1業者番号、2企業名、3代表者の役職・氏名、4所在地、5電話番号、6FAX番号、7メールアドレス、8新規・更新の別、9地域（所在地）区分、10企業規模、11資本金、12従業員数、13希望業種の名称・建設業許可情報・技術者数、14建設コンサルタント等・その他委託・物品への登録希望の有無</t>
    <phoneticPr fontId="3"/>
  </si>
  <si>
    <t>1業者番号、2企業名、3所在地、4電話番号、5FAX番号、6地域区分、7業種名、8総合点数、9技術者数、10指名状況、11緊急工事発注状況、12枚方市水道事業指定給水装置工事事業者の指定の有無、13枚方市下水道排水設備指定工事店の指定の有無、14建設業許可区分、15電子入札ICカード有効期限</t>
    <phoneticPr fontId="3"/>
  </si>
  <si>
    <t>1受付番号、2商号・名称、3業種、4見積件数、5受注件数、6緊急発注受注件数、7受注金額</t>
    <phoneticPr fontId="3"/>
  </si>
  <si>
    <t>1氏名、2性別、3生年月日、4年齢、5名簿住所、6宛名住所、7電話番号、8FAX番号、9地区、10代表者、11ヘルスメイト登録の有無、12登録年度</t>
    <phoneticPr fontId="3"/>
  </si>
  <si>
    <t>1氏名、2住所、3性別、4生年月日、5身長・体重、6腹囲、7血圧値、8食習慣、9運動習慣、10睡眠状況、11喫煙、12飲酒、13体調、14内服状況、15既往歴、16妊娠の有無、17ＢＭＩ（肥満度）、18中性脂肪、.19ＨＤＬコレステロール 、20ＬＤＬコレステロール、21血糖、22HbA1c、23GOT、24GPT、25γ-GPT、26クレアチニン、27尿酸、28ｅGFR、29総コレステロール、30総蛋白、31尿素窒素、32アルブミン、33パスワード（会員ID）、34問診時アンケート、35検査後アンケート、36メールアドレス、37被保険者番号、38検査カード番号、39検査日、40総合判定</t>
    <phoneticPr fontId="3"/>
  </si>
  <si>
    <t>1氏名、2年齢、3性別、4検査結果、5特定保健指導実施日</t>
    <phoneticPr fontId="3"/>
  </si>
  <si>
    <t>1健診受診年、2利用券番号、3氏名、4性別、5年齢、6特定保健指導実施日</t>
    <phoneticPr fontId="3"/>
  </si>
  <si>
    <t>1氏名、2住所、3性別、4生年月日、5電話番号、6施設</t>
    <phoneticPr fontId="3"/>
  </si>
  <si>
    <t>1氏名、2フリガナ、3生年月日、4電話番号、5ひらかたポイントカードID・CODEまたはアプリID（hirakataID）</t>
    <phoneticPr fontId="3"/>
  </si>
  <si>
    <t>1.氏名、2.生年月日、3.住所、4.電話番号</t>
    <phoneticPr fontId="3"/>
  </si>
  <si>
    <t>1．住所、2．氏名、3．電話番号、4．生年月日、5．借入金額、6．世帯収入金額</t>
    <phoneticPr fontId="3"/>
  </si>
  <si>
    <t>1．氏名、2．貸付金額</t>
    <phoneticPr fontId="3"/>
  </si>
  <si>
    <t>1高齢者の氏名、2性別、3生年月日、4住所、5電話番号、6職業等、7養護者等の氏名、8養護者等の性別、9養護者等の生年月日、10養護者等の住所、11養護者等の電話番号、12養護者等の職業等、13虐待の状況</t>
    <phoneticPr fontId="3"/>
  </si>
  <si>
    <t>1．氏名、2．性別、3．生年月日、4．住所、5．振込口座、6．収入、7．課税状況</t>
    <phoneticPr fontId="3"/>
  </si>
  <si>
    <t>1地域包括支援センター職員の氏名、2住所、3生年月日</t>
    <phoneticPr fontId="3"/>
  </si>
  <si>
    <t>1.登録者の氏名、2.住所、3.電話番号</t>
    <phoneticPr fontId="3"/>
  </si>
  <si>
    <t>1支援対象者の氏名、2性別、3住所、4生年月日、5電話番号、6申請者氏名、7申請者住所、8申請者電話番号</t>
    <phoneticPr fontId="3"/>
  </si>
  <si>
    <t>1.氏名、2.性別、3.生年月日、4.住所、5.電話番号、6.親族氏名、7.親族住所、8.親族電話番号、9.所得状況、10.病歴、11.生活歴、12.被虐待状況</t>
    <phoneticPr fontId="3"/>
  </si>
  <si>
    <t>1.氏名、2.性別、3.生年月日、3.住所、4.電話番号、5.介護保険被保険者番号、6.要介護認定状況、7.世帯構成、8.緊急連絡先、9.病歴等（身体的特徴・徘徊歴・自立度・認知度）</t>
    <phoneticPr fontId="3"/>
  </si>
  <si>
    <t>1氏名、2住所、3性別、4生年月日、5入退院情報、6介護保険サービス利用情報</t>
    <phoneticPr fontId="3"/>
  </si>
  <si>
    <t>1.氏名、2.住所、3.生年月日、4.電話番号、5.病歴、6.身体的特徴、7.同意者氏名、8.同意者住所、9.同意者電話番号</t>
    <phoneticPr fontId="3"/>
  </si>
  <si>
    <t>1氏名・2住所・3生年月日、4電話番号、5緊急連絡先</t>
    <phoneticPr fontId="3"/>
  </si>
  <si>
    <t>1氏名、2住所、3性別、4生年月日、5親族・続柄、6納税額等、7電話番号、8要介護度、9被保険者番号、10個人番号、11各種異動状況</t>
    <phoneticPr fontId="3"/>
  </si>
  <si>
    <t>1氏名、2生年月日、3住所、4電話番号、5緊急連絡先、6病歴、7障害種別、8介護認定状況</t>
    <phoneticPr fontId="3"/>
  </si>
  <si>
    <t>1氏名、2生年月日、3住所、4電話番号、5介護認定状況、6病歴（身体・認知機能）、7世帯所得状況</t>
    <phoneticPr fontId="3"/>
  </si>
  <si>
    <t>1氏名、2住所、3性別、4生年月日、5納税額等、6被保険者番号、7要介護度、8身体状況（自立度）9電話番号</t>
    <phoneticPr fontId="3"/>
  </si>
  <si>
    <t>1氏名、2生年月日、3住所、4電話番号、5介護認定状況、6身体状況（自立度）、7同居者の氏名、8年齢、9続柄</t>
    <phoneticPr fontId="3"/>
  </si>
  <si>
    <t>1.氏名、2.住所、3.性別、4.生年月日、5.障がいの有無、6.傷病名、7.傷病歴、8.診断結果、9.健康状況、10.血液型、11.電話番号</t>
    <phoneticPr fontId="3"/>
  </si>
  <si>
    <t>1氏名、2性別、3生年月日、4住所、5電話番号、6学歴、7職歴</t>
    <phoneticPr fontId="3"/>
  </si>
  <si>
    <t>1受付日時、2受付方法、3氏名、4提言の要旨、5担当課、6対応状況、7年齢</t>
    <phoneticPr fontId="3"/>
  </si>
  <si>
    <t>1受付日時、2通報内容、3通報場所、4氏名、5電話番号、6メールアドレス、7対応状況</t>
    <phoneticPr fontId="3"/>
  </si>
  <si>
    <t>1相手番号、2企業名（カナ）、3代表者役職、4代表者氏名（相手方氏名）、5郵便番号、6住所、7方書、8電話番号、9ＦＡＸ番号、10メールアドレス、11ＵＲＬ、12地域区分、13法人区分、14業者区分、15ＩＳＯ取得、16業種、17口座情報（金融機関名・支店名・預金種別・口座番号・口座名義（カナ））</t>
    <phoneticPr fontId="3"/>
  </si>
  <si>
    <t>1氏名、2住所、3連絡先、4所有土地建物の面積、5構造</t>
    <phoneticPr fontId="3"/>
  </si>
  <si>
    <t>1氏名、2住所、3連絡先</t>
    <phoneticPr fontId="3"/>
  </si>
  <si>
    <t>１被支援者氏名、２被支援者性別、３被支援者生年月日、４被支援者現住所、５被支援者前住所、６被支援者本籍地、７被支援者筆頭者、８合わせて支援するものの情報（氏名、生年月日、本籍地、筆頭者）９加害者情報（氏名、住所、加害の内容）、10支援を求める事務、11支援期間</t>
    <phoneticPr fontId="3"/>
  </si>
  <si>
    <t>1氏名、2生年月日、3国籍・本籍</t>
    <phoneticPr fontId="3"/>
  </si>
  <si>
    <t>１氏名、２住所、３性別、４生年月日、５郵便番号、６発送日</t>
    <phoneticPr fontId="3"/>
  </si>
  <si>
    <t>１氏名、２性別、３生年月日、４本籍</t>
    <phoneticPr fontId="3"/>
  </si>
  <si>
    <t>１届出人氏名、２届出人住所、３届出人連絡先（電話・メールアドレス）、４建物情報（建物所有者又は名称、所在、構造、用途、完成日情報）</t>
    <phoneticPr fontId="3"/>
  </si>
  <si>
    <t>1氏名、2住所、3生年月日、4国籍・本籍</t>
    <phoneticPr fontId="3"/>
  </si>
  <si>
    <t>1氏名、2住所、3生年月日、4登録印影、5登録証番号</t>
    <phoneticPr fontId="3"/>
  </si>
  <si>
    <t>１氏名、２旧住所（地番）、３新住所、４変更実施日時</t>
    <phoneticPr fontId="3"/>
  </si>
  <si>
    <t>別紙２のとおり</t>
    <phoneticPr fontId="3"/>
  </si>
  <si>
    <t>1氏名、2性別、3生年月日、4国籍・本籍、5親族・続柄、6戸籍事項、7身分事項</t>
    <phoneticPr fontId="3"/>
  </si>
  <si>
    <t>1氏名、2性別、3生年月日、4国籍・本籍、5親族・続柄、6婚姻、7戸籍事項、8身分事項、9家庭状況</t>
    <phoneticPr fontId="3"/>
  </si>
  <si>
    <t>1氏名、2住所、3性別、4生年月日、5国籍・本籍、6親族・続柄、7婚姻、8届出種類、9傷病名、10傷病歴、11診断結果、12電話番号</t>
    <phoneticPr fontId="3"/>
  </si>
  <si>
    <t>1氏名、2生年月日、3国籍・本籍、4親族・続柄、5届出種類</t>
    <phoneticPr fontId="3"/>
  </si>
  <si>
    <t>1氏名、2国籍・本籍</t>
    <phoneticPr fontId="3"/>
  </si>
  <si>
    <t>1氏名、2住所、3国籍・本籍</t>
    <phoneticPr fontId="3"/>
  </si>
  <si>
    <t>別紙１のとおり</t>
    <phoneticPr fontId="3"/>
  </si>
  <si>
    <t>1氏名、2住所、3性別、4生年月日、5国籍・本籍、6親族・続柄、7届出種類、8傷病名、9傷病歴、10診断結果、11電話番号</t>
    <phoneticPr fontId="3"/>
  </si>
  <si>
    <t>1氏名、2住所、3電話番号、4功績概要、5住民票（氏名表記の確認が必要な方のみ）</t>
    <phoneticPr fontId="3"/>
  </si>
  <si>
    <t>1氏名、2住所、3電話番号、4FAX番号、5メールアドレス、6性別</t>
    <phoneticPr fontId="3"/>
  </si>
  <si>
    <t>1氏名、2住所、3電話番号、4性別</t>
    <phoneticPr fontId="3"/>
  </si>
  <si>
    <t>1氏名、2住所、3電話番号、4FAX番号、5生年月日</t>
    <phoneticPr fontId="3"/>
  </si>
  <si>
    <t>1氏名、2住所、3性別、4生年月日、5国籍・本籍、6親族･続柄、7婚姻、8職業・職歴、9障害の有無、10収入状況、11電話番号、12扶養・専従、13年金コード</t>
    <phoneticPr fontId="3"/>
  </si>
  <si>
    <t>1氏名、2住所、3性別、4生年月日、5国籍・本籍、6親族･続柄、7婚姻、8職業・職歴、9障害の有無、10収入状況、11納税額等、12公的扶助、13電話番号、14扶養・専従</t>
    <phoneticPr fontId="3"/>
  </si>
  <si>
    <t>1氏名、2住所、3性別、4生年月日、5親族・6続柄、7婚姻、8職業・9職歴、10職位、11障害の有無、12資産状況、13収入状況、14納税額等、15居住状況、16電話番号、17扶養・専従、18国税納番、19確定申告書、20代表者氏名</t>
    <phoneticPr fontId="3"/>
  </si>
  <si>
    <t>1氏名、2住所、3性別、4生年月日、5親族･続柄、6婚姻、7職業・職歴、8障害の有無、9収入状況、10居住状況、11電話番号、12扶養・専従、13国税納番、14年金番号、15年金コード、16確定申告ファイル名</t>
    <phoneticPr fontId="3"/>
  </si>
  <si>
    <t>1氏名、2職業・職歴、3収入状況</t>
    <phoneticPr fontId="3"/>
  </si>
  <si>
    <t>1氏名、2住所、3性別、4生年月日、5国籍・本籍、6親族･続柄、7婚姻、8収入状況、9家庭状況、10扶養・専従</t>
    <phoneticPr fontId="3"/>
  </si>
  <si>
    <t>1氏名、2住所、3電話番号</t>
    <phoneticPr fontId="3"/>
  </si>
  <si>
    <t>1氏名、2住所、3使用料金</t>
    <phoneticPr fontId="3"/>
  </si>
  <si>
    <t>1氏名、2住所、3賃借料</t>
    <phoneticPr fontId="3"/>
  </si>
  <si>
    <t>1氏名、2住所、3性別、4生年月日、5年齢、6電話番号、7学校・学年、8健康状態、9家庭状況、10学校生活状況、11いじめ事案内容、12指導内容、13支援内容、14欠席・出席日数</t>
    <phoneticPr fontId="3"/>
  </si>
  <si>
    <t>1氏名、2住所、3電話番号、4生年月日、5メールアドレス</t>
    <phoneticPr fontId="3"/>
  </si>
  <si>
    <t>1登録団体代表者氏名、2住所、3電話番号、4副代表者氏名、5電話番号、6登録団体銀行口座名、7口座番号</t>
    <phoneticPr fontId="3"/>
  </si>
  <si>
    <t>1個人事業主の氏名、2生年月日、3住所、4電話番号、5FAX番号、6業種、7従業員数、8振込先口座、9法人の法人名、10代表者氏名、11事業所住所、12電話番号、13FAX番号、14業種、15従業員数、16振込先口座情報</t>
    <phoneticPr fontId="3"/>
  </si>
  <si>
    <t>別紙のとおり</t>
    <phoneticPr fontId="3"/>
  </si>
  <si>
    <t>１氏名、２住所、３所有している土地に係る項目（登記・現況地目・地積・生産緑地並びに市街化調整区域の指定有無・私道負担部分の有無・特別高圧送電線路下指定の有無）、４下水道事業受益者負担金賦課状況</t>
    <phoneticPr fontId="3"/>
  </si>
  <si>
    <t>1申込者の住所・氏名、2承諾書の住所・氏名、3指定工事店の住所・氏名・主任技術者氏名・登録番号、4使用者番号、5使用者住所・カナ氏名・電話番号、6メータ番号、7水栓番号</t>
    <phoneticPr fontId="3"/>
  </si>
  <si>
    <t>1貯水槽管理人届出者及び所有者・管理者の住所・氏名・電話番号、2水栓番号</t>
    <phoneticPr fontId="3"/>
  </si>
  <si>
    <t>1申請者の住所・氏名（会社の場合は代表者の氏名）</t>
    <phoneticPr fontId="3"/>
  </si>
  <si>
    <t>１氏名、２住所、３性別、４生年月日、５電話番号、６学校・学年、７健康状態、８家庭状況、９学校生活状況、１０相談内容</t>
    <phoneticPr fontId="3"/>
  </si>
  <si>
    <t>1氏名、2住所、3性別、4生年月日、5国籍・本籍、6親族・続柄、7婚姻、8職業・職歴、9職位、10学歴、11資格、12障害の有無、13傷病名、14傷病歴、15診断結果、16健康状態、17資産状況、18収入状況、19納税額等、20家庭状況、21居住状況、22公的扶助、23電話番号</t>
    <phoneticPr fontId="3"/>
  </si>
  <si>
    <t>1氏名、2住所、3性別、4生年月日、5国籍・本籍、6親族・続柄、7婚姻、8学歴、9資格、10障害の有無、11傷病名、12傷病歴、13診断結果、14健康状態、15資産状況、16収入状況、17納税額等、18家庭状況、19居住状況、20公的扶助</t>
    <phoneticPr fontId="3"/>
  </si>
  <si>
    <t>1氏名、2住所、3性別、4生年月日、5国籍・本籍、6親族・続柄、7婚姻、8職業・職歴、9職位、10学歴、11資格、12障害の有無、13傷病名、14傷病歴、15診断結果、16健康状態、17資産状況、18収入状況、19家庭状況、20居住状況、21公的扶助、22電話番号</t>
    <phoneticPr fontId="3"/>
  </si>
  <si>
    <t>1氏名、2住所、3生年月日、4障害の有無、5傷病名、6傷病歴、7診断結果、8健康状態、9資産状況、10収入状況、11家庭状況、12居住状況、13公的扶助</t>
    <phoneticPr fontId="3"/>
  </si>
  <si>
    <t>1氏名、2住所、3性別、4生年月日、5傷病名</t>
    <phoneticPr fontId="3"/>
  </si>
  <si>
    <t>1氏名、2住所、3性別、4生年月日、5国籍・本籍、6親族・続柄、7婚姻、8障害の有無、9傷病名、10傷病歴、11診断結果、12健康状態、13保険種別</t>
    <phoneticPr fontId="3"/>
  </si>
  <si>
    <t>1氏名、2住所、3本籍、4生年月日、5宛名番号、6裁判日、7確定日、8罪名、9刑名、10法定通算、11裁定算入、12刑期、13復権日</t>
    <phoneticPr fontId="3"/>
  </si>
  <si>
    <t>1氏名、2生年月日、3郵便番号、4住所、5本籍</t>
    <phoneticPr fontId="3"/>
  </si>
  <si>
    <t>1氏名、2住所、3性別、4生年月日</t>
    <phoneticPr fontId="3"/>
  </si>
  <si>
    <t>1氏名、2住所、3性別、4生年月日、5登録日、6宛名番号、7異動情報、8支援対象者識別情報</t>
    <phoneticPr fontId="3"/>
  </si>
  <si>
    <t>1氏名、2最終住所、3性別、4生年月日、5整理番号、6国名、7経由領事官名、8登録日、9抹消日、10転入日</t>
    <phoneticPr fontId="3"/>
  </si>
  <si>
    <t>1氏名、2住所、3性別、4生年月日、5電話番号、6自治会名、7委員履歴、8委員番号、9校区名、10表彰履歴、11役職、12役職履歴</t>
    <phoneticPr fontId="3"/>
  </si>
  <si>
    <t>1氏名、2住所、3生年月日、4電話番号、5ファクス番号、6メールアドレス、7登録番号</t>
    <phoneticPr fontId="3"/>
  </si>
  <si>
    <t>1氏名、2親族・続柄、3職業・職歴、4報酬、5任期、6就任年月日</t>
    <phoneticPr fontId="3"/>
  </si>
  <si>
    <t>1氏名、2住所、3生年月日、4電話番号、5ファクス番号、6メールアドレス</t>
    <phoneticPr fontId="3"/>
  </si>
  <si>
    <t>1氏名、2住所、3電話番号、4生年月日、5メールアドレス、6活動のジャンル、7公演経験年数、8枚方市にゆかりのある理由、9受賞歴、10活動実績</t>
    <phoneticPr fontId="3"/>
  </si>
  <si>
    <t>1住所、2氏名、3性別、4生年月日、5疾患名、6受理日、7把握経路、8最終相談年月、9担当者、10受理番号</t>
    <phoneticPr fontId="3"/>
  </si>
  <si>
    <t>１.施設許可情報（許可番号、ステータス、営業種別、許可年月日、許可満了年月日、名称、所在地、電話番号、営業日時、面積、相談時及び緊急時連絡先、取扱分類、図面、監視指導履歴情報、変更届出等履歴情報、処方箋届出情報、廃止届出年月日、廃止年月日、廃止内容）、２.営業者情報（氏名、住所、電話番号、代表者氏名、代表者肩書、責任役員氏名、責任役員就任年月日）、３.従事者情報（氏名、住所、免許・資格登録年月日、免許・資格番号、就任年月日、離職年月日、勤務時間数）等</t>
    <phoneticPr fontId="3"/>
  </si>
  <si>
    <t>1登録番号、2申請日、3受理日、4夫婦の氏名、5夫婦の生年月日、6夫婦の住所、7夫婦の電話番号、8婚姻日、9初回治療日、10申請者区分、11子供の有無、12振込先口座情報、13医療機関、14主治医、15治療内容、16治療方法、17治療期間、18採卵・採精日、19病院領収日、20症例登録番号、21不妊治療費、22申請額、23国庫補助額、24単独助成額、25妊娠の有無、26審査結果、27受給者番号、28通算助成回数、29通算助成年数、30年度内助成回数</t>
    <phoneticPr fontId="3"/>
  </si>
  <si>
    <t>1受理日、2氏名、3生年月日、4郵便番号、5住所、6電話番号、7住民日、8検査期間、9婚姻関係の確認、10年齢要件、11市民であることの確認、12検査後の不妊治療の有無、13申請金額、14交付決定額、15検査費、16検査項目、17医療機関名、18決定通知書発送日、19振込日、20口座情報</t>
    <phoneticPr fontId="3"/>
  </si>
  <si>
    <t>1受理日、2氏名、3生年月日、4郵便番号、5住所、6電話番号、7住民日、8検査期間、9婚姻関係の確認、10市民であることの確認、11検査後の不育症治療の有無、12申請金額、13交付決定額、14検査費、15年度通算交付額、16検査項目、17医療機関名、18決定通知書発送日、19振込日、20口座情報</t>
    <phoneticPr fontId="3"/>
  </si>
  <si>
    <t>1児童番号、2児童氏名、3保護者氏名、4住所、5減免の種類</t>
    <phoneticPr fontId="3"/>
  </si>
  <si>
    <t>1保護者氏名、2住所、3電話番号、4児童氏名、5児童性別、6児童生年月日、７学校及び学年、8登録児童の兄弟姉妹氏名（小学生のみ）、6緊急連絡先、7.児童の配慮事項（疾病の有無等）</t>
    <phoneticPr fontId="3"/>
  </si>
  <si>
    <t>1保護者氏名、2住所、3連絡先、4児童氏名、5児童の性別、６児童の学校及び学年・クラス、７緊急連絡先、8緊急時の指定医療機関名</t>
    <phoneticPr fontId="3"/>
  </si>
  <si>
    <t>1保護者氏名、2住所、3電話番号、4児童氏名、5児童性別、6学校および学年、7兄弟姉妹の氏名及び学年、8緊急連絡先</t>
    <phoneticPr fontId="3"/>
  </si>
  <si>
    <t>1児童氏名、2保護者氏名、3住所</t>
    <phoneticPr fontId="3"/>
  </si>
  <si>
    <t>1保護者氏名、2住所、3保護者の連絡先、4児童氏名、5児童の性別、6児童の生年月日、7学校名及び学年、8児童の同居家族、9同居家族の勤務先等、10児童の障害者手帳・療育手帳の写し、11保護者の就労証明、12保護者疾病の場合の診断書</t>
    <phoneticPr fontId="3"/>
  </si>
  <si>
    <t>1保護者氏名、2住所、3電話番号、4児童氏名、5減免のための証明書(非課税証明書、保護受給証明書、源泉徴収票、確定申告書の写し、医師の診断書等）</t>
    <phoneticPr fontId="3"/>
  </si>
  <si>
    <t>1保護者氏名、2住所、3電話番号、4児童氏名、5児童生年月日、6金融機関、7口座番号、8口座名義人</t>
    <phoneticPr fontId="3"/>
  </si>
  <si>
    <t>1健管番号、2世帯番号、3氏名、4性別、5生年月日、6年齢、7住所フラグ、8住所、91歳6か月児健康診査予約日、10基礎疾患、11住民区分、12世帯主名、13行政区、14地区、15記載日、16記載事由、17備考</t>
    <phoneticPr fontId="3"/>
  </si>
  <si>
    <t>1健管番号、2世帯番号、3氏名、4性別、5生年月日、6年齢、7住所フラグ、8住所、92歳6か月児健康診査予約日、10基礎疾患、11住民区分、12世帯主名、13行政区、14地区、15記載日、16記載事由、17備考</t>
    <phoneticPr fontId="3"/>
  </si>
  <si>
    <t>1健管番号、2世帯番号、3氏名、4性別、5生年月日、6年齢、7住所フラグ、8住所、93歳6か月児健康診査予約日、10基礎疾患、11住民区分、12世帯主名、13行政区、14地区、15記載日、16記載事由、17備考</t>
    <phoneticPr fontId="3"/>
  </si>
  <si>
    <t>1健管番号、2世帯番号、3氏名、4性別、5生年月日、6年齢、7住所フラグ、8住所、94か月児健康診査予約日、10基礎疾患、11住民区分、12世帯主名、13行政区、14地区、15記載日、16記載事由、17備考</t>
    <phoneticPr fontId="3"/>
  </si>
  <si>
    <t>1医療券年月、2医療券区分、3発行者、4交付番号、5個人番号、6住民種別、7有効年月、8現過区分、9難病コード、10氏名（カナ）、11氏名（漢字）、12通称名（カナ）、13通称名（漢字）、14検索用氏名（カナ）、15検索用通称名（カナ）、16生年月日、17性別、18住所、19学校コード、20学年 、21診療報酬額（請求額）、22初診料フラグ、23医療機関コード24医療機関名（漢字）、25医療機関名（カナ）、26代表者名、27住所情報、28電話番号29口座情報、30振込情報、31認定情報、32戻入情報、33更新情報</t>
    <phoneticPr fontId="3"/>
  </si>
  <si>
    <t>1住民番号、2世帯番号、3住民種別、4氏名、5フリガナ、6本名氏名、7本名フリガナ、8生年月日、9性別、10続柄、11記載順位、12住所、13方書、14郵便番号、15住所コード、16行政区コード、17住民となった日、18住民となった事由、19住民でなくなった日、20住民でなくなった事由、21直近異動年月日、22直近届出年月日、23直近異動事由コード、24個別給付コード、25生活保護受給開始年月日、26生活保護受給停止年月日、27生活保護受給再開年月日、28生活保護受給廃止年月日、29取消区分、30振込金融機関名、31振込金融機関コード、32振込支店コード、33振込支店名、34振込口座種目、35振込口座番号、36振込口座名義、37課税状況</t>
    <phoneticPr fontId="3"/>
  </si>
  <si>
    <t>[資格情報]1個人番号、2被保険者情報、3参照用住基情報、4参照用税情報、5住登外者情報[賦課情報]1徴収方法、2年金義務者情報、3保険料決定（変更）通知書発行情報、4個人賦課情報、5年額情報、6納付原簿情報、7納付方法変更情報、8期割情報、9介護保険料情報、10納期限変更情報[収納情報]1収納履歴情報、2滞納情報、3収納消込情報、4分納情報、5過誤納情報、6還付充当処理情報[宛名情報]1送付先登録情報、2口座情報、3帳票発行履歴情報、4郵便返戻情報、5公示送達情報</t>
    <phoneticPr fontId="3"/>
  </si>
  <si>
    <t>1被表彰者の氏名・2性別・3生年月日・4住所・5連絡先・6本籍・7経歴・8市税滞納有無・9刑罰等有無・10推薦者の氏名・11住所・12連絡先</t>
    <phoneticPr fontId="3"/>
  </si>
  <si>
    <t>1要求レコード番号、2対象者氏名（漢字）、3対象者氏名（かな）、4対象者生年月日、5対象者性別、6対象者住所、7対象者住所（市町村コード）、8対象者識別情報、9処理結果コード、10照会結果レコード数、11照会結果レコード連番、12照会一致項目、13異動有無、14生存状況、15変更状況、16個人番号、17住民票コ－ド、18氏名（漢字）、19氏名（かな）、20生年月日、21性別、22住所、23異動事由、24異動年月日、25氏名外字数、26住所外字数、27外字データレコード数、28市町村コード、29不参加団体対象フラグ、30検索パターン番号、31旧氏（漢字）、32旧氏（かな）、33旧氏外字数</t>
    <phoneticPr fontId="3"/>
  </si>
  <si>
    <t>[犬の所有者情報]1氏名、2住所、3電話番号
[犬の情報]1所在地、2登録番号、3名前、4種類、5性別、6生年月日等3注射済票情報（獣医師名、注射実施日、注射番号等）、4注射済票情報（届出の年月日・内容、死亡年月日等）</t>
    <phoneticPr fontId="3"/>
  </si>
  <si>
    <t>1申請者氏名、2電話番号、3住所、4患者情報（氏名、生年月日、医療機器、住所、受給者証種別、受給者番号）、5申請金額、6過去の助成状況、7振込先（金融機関、支店名、口座種別・番号、口座名義人）</t>
    <phoneticPr fontId="3"/>
  </si>
  <si>
    <t>1氏名、2性別、3生年月日、4年齢、5疾患名、6住所、7電話番号、8予測される災害リスク、9医療機関、10高度医療利用状況、11緊急連絡先、12専門医療機関、13往診医、14緊急受入医療機関、15在宅支援事業所情報16要援護者登録情報、17避難場所・移動方法</t>
    <phoneticPr fontId="3"/>
  </si>
  <si>
    <t>枚方市奨学金条例に基づいて枚方市奨学金を申請した生徒及び学資負担者</t>
    <phoneticPr fontId="3"/>
  </si>
  <si>
    <t>1申請年度、2申請区分、3申請番号、4申請日、5口座情報、6現住所、7送付先、8電話番号種別1 、9連絡先電話番号1 、10電話番号種別2 、11連絡先電話番号2、12不一致フラグ、13連絡フラグ、14途中申請フラグ、15生活保護フラグ、16申請理由（特別事情理由）、17基準人数、18卒業予定年月、19カスタマイズ用認定情報、20整理番号、21要支給確認フラグ、22削除フラグ、23通知書発行情報、24異動処理、25更新情報</t>
    <phoneticPr fontId="3"/>
  </si>
  <si>
    <t>保有個人情報の委託又は指定管理者による管理</t>
    <phoneticPr fontId="5"/>
  </si>
  <si>
    <t>※共通事項[開示請求等を受理する組織の名称及び所在地］</t>
    <rPh sb="1" eb="5">
      <t>キョウツウジコウ</t>
    </rPh>
    <phoneticPr fontId="3"/>
  </si>
  <si>
    <t>名称：枚方市総務部コンプライアンス推進課　所在地：〒573-8666　大阪府枚方市大垣内町2丁目1番20号</t>
    <rPh sb="0" eb="2">
      <t>メイショウ</t>
    </rPh>
    <rPh sb="21" eb="24">
      <t>ショザイチ</t>
    </rPh>
    <phoneticPr fontId="3"/>
  </si>
  <si>
    <t>保有個人情報の経常的提供</t>
    <phoneticPr fontId="5"/>
  </si>
  <si>
    <t>令和3年3月31日時点で18歳未満（障害児の場合、20歳未満）の児童を養育する父母等（令和4年2月末までの新生児含む）、令和3年度住民税均等割が非課税の者、または令和3年1月1日以降の収入が急変し、住民税非課税相当の収入となった者に対し給付金の支給を行うため</t>
    <phoneticPr fontId="3"/>
  </si>
  <si>
    <t>令和3年4月分の児童扶養手当の受給者、公的年金等を受給していることにより令和3年4月分の児童扶養手当の支給を受けていない者、新型コロナウイルス感染症の影響を受けて家計が急変するなど、収入が児童扶養手当を受給している方と同じ水準となった者へ給付金の支給を行うため</t>
    <phoneticPr fontId="3"/>
  </si>
  <si>
    <t>児童及び児童の養育者（受給者または児童の養育者の配偶者を含む）</t>
    <phoneticPr fontId="3"/>
  </si>
  <si>
    <t>児童及び児童の養育者（受給者または児童の養育者の配偶者を含む）、扶養義務者
受給者以外の支給対象児童の父母</t>
    <phoneticPr fontId="3"/>
  </si>
  <si>
    <t>随時</t>
    <phoneticPr fontId="3"/>
  </si>
  <si>
    <t>給付金支給対象者</t>
    <phoneticPr fontId="3"/>
  </si>
  <si>
    <t>1氏名,2住所,3性別,4生年月日,5親族・続柄,6その他,情報提供ネットワークシステムによる情報連携を行うことができる情報として国が示した「特定個人情報データ標準レイアウト」に列挙されている項目</t>
    <phoneticPr fontId="3"/>
  </si>
  <si>
    <t>1住所,2氏名,3電話番号,4FAX番号,5生年月日,6受給者番号,7個人番号,8宛名番号,9世帯番号,10住民日,11住定日,12異動情報,13加入保険情報,14受診医療機関情報,15入外区分,16診療日数・点数,17総医療費,18自己負担額,19医療費助成額,20高額療養費支給額,21附加給付支給額,22送付先情報,23課税情報,24口座情報,25児童扶養手当受給情報,26身体障害者手帳交付情報,27生活保護受給情報,28年金情報</t>
  </si>
  <si>
    <t>1住所,2氏名,3生年月日,4電話番号,5病名,6手術日,7施術医療機関名称,8宛名番号,9住定年月日,10見舞金額,11入院期間,12生活保護受給情報,13口座情報</t>
  </si>
  <si>
    <t>1氏名,2住所,3生年月日,4電話番号,5FAX番号,6個人番号,7宛名番号,8世帯番号,9住民日,10加入保険情報,11受診医療機関情報,12入外区分,13入院期間,14点数,15総医療費,16自己負担額,17食事療養費,18医療費助成額,19高額療養費限度額区分,20高額療養費支給額,21附加給付支給額,22口座情報</t>
  </si>
  <si>
    <t>1氏名,2住所,3性別,4生年月日,5親族・続柄,6家庭状況,7居住状況,8電話番号,9年金種別,10金融機関名,11口座番号,12振込金額</t>
  </si>
  <si>
    <t>1名称,2住所,3管理会社,4担当者,5電話番号,6総戸数,7構造,8ボックス総数,9分類,10看板,11収集開始日,12リモコン鍵類,13形態,14メモ,15ステーション管理番号,16入居日,17受付台帳番号</t>
  </si>
  <si>
    <t>1利用申込みの受付日,2利用者の受付番号,3利用者,4連絡先（家族,ホームヘルパー等）及びホームヘルプサービス提供事業者の担当者の氏名,5市の面談担当職員,6利用者及び連絡先（家族,ホームヘルパー等）の住所,7利用者及び連絡先（家族,ホームヘルパー等）の電話番号,8利用者の生年月日,9利用者の年齢,10利用者からみた連絡先の続柄,11利用者の身体障害の等級・療育手帳の判定・精神障害者保健福祉手帳の等級・要介護度等,12収集区分（一般・資源・粗ごみの別）・収集日・収集場所・収集担当班・収集開始日・収集中止日,13ふれあいサポート収集事業の利用登録可否決定</t>
    <phoneticPr fontId="3"/>
  </si>
  <si>
    <t>持ち去り行為について電話,ＦＡＸ及びメール,LoGoフォームで情報提供をした者</t>
  </si>
  <si>
    <t>1個人番号,2氏名,3住所,4性別,5生年月日,6年齢,7職業・職歴,8生活歴,9傷病名,10傷病歴,11検査結果,12電話番号,13医療機関名,14健診日,15腹囲測定結果,16日本脳炎予防接種の接種料情報（費用徴収の有無）,17マンモグラフィ検査結果,18麻しん・風しん予防接種の接種情報,19介護保険認定,20情報提供に係る同意,21基本チェックリスト,22生活機能評価結果（特定高齢者候補者）,23該当する介護予防事業,24追加理学的検査,25総合判定,26経過観察状況,27健康状態経過観察状況,28接種ワクチン名,29接種日,30接種場</t>
  </si>
  <si>
    <t>1申請日,2申請者の氏名,3ふりがな,4生年月日,5整理番号,6登録受付場所,7郵便番号,8現住所（都道府県・市町村）,9現住所（町名・番地等）,10電話番号,11携帯電話番号,12「要綱9条に基づく通知の送付」希望の有無,13本籍,14筆頭者,15戸籍の区分,16代理人の区分,17法定代理人（詳細）,18代理人氏名,19代理人ふりがな,20代理人生年月日,21代理人住所,22代理人電話番号,23代理人携帯電話番号</t>
  </si>
  <si>
    <t>1氏名,2住所,3電話番号,4収集物,5収集個数,6金額,7排出場所</t>
  </si>
  <si>
    <t>令和2年6月分の児童扶養手当が支給されている者、公的年金を受給しており令和2年6月分の児童扶養手当の支給が全部停止または支給を受けていない者、新型コロナウイルス感染症の影響を受けて家計が急変し収入が児童扶養手当を受給している方と同じ水準となっている方へ給付金の支給を行うため</t>
    <phoneticPr fontId="3"/>
  </si>
  <si>
    <t>1ID,2報告者・所属,3周知度,4受付日,5時間,6依頼分類,7報告分類,8ごみ置場住所／集合住宅名称,9名称（社名／団体名）,10担当者名／代表社名,11連絡先,12号車／コース,13管理番号,14添付資料（地図・写真等）,15経過報告</t>
    <phoneticPr fontId="3"/>
  </si>
  <si>
    <t>1住所,2氏名,3電話番号,4家の間取り,5汚水桝の希望位置</t>
    <phoneticPr fontId="3"/>
  </si>
  <si>
    <t>公共下水道整備予定区域で上水道を設置している建物所有者（建物がない場合は、土地所有者）</t>
    <phoneticPr fontId="3"/>
  </si>
  <si>
    <t>公共下水道整備沿道の土地建物所有者および居住者</t>
    <phoneticPr fontId="3"/>
  </si>
  <si>
    <t>・被保険者(※):75歳以上の者(年齢到達予定者を含む)、または65歳以上75歳未満で一定の障害がある者(本人申請に基づき認定した者)
･世帯構成員:被保険者と同一の世帯に属する者
･過去に被保険者であった者およびその者と同一の世帯に属していた者
※高齢者の医療の確保に関する法律第50条から第55条に基づく被保険者</t>
    <phoneticPr fontId="3"/>
  </si>
  <si>
    <t>本人又は本人の代理人及び民法上の扶養義務の生ずる親族から提出された申請書,紙資料,電子ﾒｰﾙで提供された資料。他課から提供された紙資料,電子ﾒｰﾙで提供された資料,庁内連携ｼｽﾃﾑを通じての提供。行政機関・独立行政法人等から提供された紙資料,電子メールで提供された資料,情報提供ﾈｯﾄﾜｰｸｼｽﾃﾑを通じての提供。地方公共団体・地方独立行政法人から提供された紙資料,電子ﾒｰﾙで提供された資料,情報提供ﾈｯﾄﾜｰｸｼｽﾃﾑを通じての提供。民間事業者から提供された紙資料,電子ﾒｰﾙで提供された資料。</t>
    <phoneticPr fontId="3"/>
  </si>
  <si>
    <t>1保護者の住所・氏名・電話番号、2児童の氏名・生年月日・性別、3世帯構成員の氏名・生年月日・対象児童との続柄・職業、4ひとり親世帯に該当するか否か、5児童扶養手当受給の有無、6生活保護適用の有無、7保育を必要とする理由及び就労形態等、8祖父母が保育できない理由(６５歳未満の同居の祖父母がいる場合のみ）及び証明資料、9教育・保育給付認定の可否・認定理由・児童の区分・保育必要量・認定期間、利用者負担額及び算定の基礎となる税情報等、10障害児保育制度が必要な理由を示す証明資料(意見書等)</t>
  </si>
  <si>
    <t>住民基本台帳ネットワークシステム（CS）</t>
    <phoneticPr fontId="3"/>
  </si>
  <si>
    <t>クリーニング所の開設届出、無店舗取次店届出、変更、廃止届出等の受理、管理クリーニング所、無店舗取次店への監視、行政指導、処分</t>
    <phoneticPr fontId="3"/>
  </si>
  <si>
    <t>枚方市カラス対策ネット等購入補助金受付台帳</t>
  </si>
  <si>
    <t>環境事業課</t>
  </si>
  <si>
    <t>カラス対策ネット等購入補助金の申請者の情報管理</t>
  </si>
  <si>
    <t>1整理番号、2申請書受付日、3団体名、4氏名、5郵便番号、6住所、7電話番号、8ネット等設置場所、9ごみ置場利用世帯数、10購入予定商品、11予定金額、12交付決定通知日、13請求日、14購入金額、15交付確定日、16口座情報</t>
  </si>
  <si>
    <t>枚方市カラス対策ネット等購入補助金申請者</t>
  </si>
  <si>
    <t>高齢者補聴器購入費補助金ファイル</t>
  </si>
  <si>
    <t>健康福祉総合相談課</t>
  </si>
  <si>
    <t>本事業対象者に対する補助金交付のため</t>
  </si>
  <si>
    <t>交付申請書を提出した者</t>
  </si>
  <si>
    <t>1氏名、2住所、3生年月日、4電話番号、5課税状況、6身体障害者手帳の交付、7医師の証明書、8金融機関口座情報</t>
    <phoneticPr fontId="3"/>
  </si>
  <si>
    <t>万博会場への子ども無料招待事業の交付業務に係る審査済リスト</t>
  </si>
  <si>
    <t>政策推進課　</t>
  </si>
  <si>
    <t>万博会場への子ども無料招待事業における、交付要件審査のため</t>
  </si>
  <si>
    <t>1申請情報No、2申請者名、3申請者住所、4申請者の配付対象者との続柄、5申請者本人確認書類、6申請日時、7配付対象者の生年月日、8配付対象者の学生区分、9配付対象者名、10配付対象者住所、11配付対象者本人確認書類</t>
  </si>
  <si>
    <t>子ども無料招待事業の申請者、子ども無料招待事業の配付対象者</t>
  </si>
  <si>
    <t>配付対象者の保護者等から専用サイト上で申請</t>
  </si>
  <si>
    <t>2024年9月13日～2025年9月30日、約100件/月</t>
  </si>
  <si>
    <t>添付した本人確認書類と申請内容が一致しているかの審査を委託</t>
  </si>
  <si>
    <t>中国残留邦人等の円滑な帰国の促進並びに永住帰国した中国残留邦人等及び特定配偶者の自立の支援に関する法律による支援給付申請者及び民法上の扶養義務の生ずる親族</t>
    <phoneticPr fontId="3"/>
  </si>
  <si>
    <t>1住所,2氏名,3電話,4電子メール,5性別,6生年月日,7国籍・本籍,8車種,9色,10車両ナンバープレート,11自転車防犯登録番号</t>
    <phoneticPr fontId="3"/>
  </si>
  <si>
    <t>別紙１の通り</t>
    <phoneticPr fontId="3"/>
  </si>
  <si>
    <t>交通災害遺児奨学金情報ファイル</t>
    <phoneticPr fontId="3"/>
  </si>
  <si>
    <t>支援学級等就学奨励費情報ファイル</t>
    <phoneticPr fontId="3"/>
  </si>
  <si>
    <t>就学援助情報ファイル</t>
    <phoneticPr fontId="3"/>
  </si>
  <si>
    <t>枚方市教育委員会</t>
    <phoneticPr fontId="3"/>
  </si>
  <si>
    <t>学校支援課</t>
    <phoneticPr fontId="3"/>
  </si>
  <si>
    <t>枚方市交通災害遺児奨学金条例に基づいて枚方市交通災害遺児奨学金を申請した学齢児童生徒及び世帯員</t>
    <phoneticPr fontId="3"/>
  </si>
  <si>
    <t>申請者からの紙</t>
    <phoneticPr fontId="3"/>
  </si>
  <si>
    <t>継続者は小中学校から年１回、新規申請者は随時</t>
    <phoneticPr fontId="3"/>
  </si>
  <si>
    <t>支援学級等就学奨励費支給規則に基づいて支援学級就学奨励費を申請した枚方市立小中学校に在籍する児童生徒の保護者及び世帯員</t>
    <phoneticPr fontId="3"/>
  </si>
  <si>
    <t>申請者からの紙、庁内連携システムでの提供</t>
    <phoneticPr fontId="3"/>
  </si>
  <si>
    <t>就学援助の認定・給付に関する事務の処理を行うため。</t>
    <phoneticPr fontId="3"/>
  </si>
  <si>
    <t>枚方市就学援助規則に基づいて枚方市就学援助を申請した学齢児童生徒及び就学予定者の保護者及び世帯員</t>
    <phoneticPr fontId="3"/>
  </si>
  <si>
    <t>消費生活相談カード</t>
    <phoneticPr fontId="3"/>
  </si>
  <si>
    <t>相談等の迅速且つ的確な処理に役立てる。また、当該データの一部（※個人を識別しうる情報は省く）を独立行政法人国民生活センターが運用する全国消費生活情報ネットワークシステムに登録し、消費者被害の拡大防止を図るため</t>
    <phoneticPr fontId="3"/>
  </si>
  <si>
    <t>相談者からの聞取り内容、事業者等</t>
    <phoneticPr fontId="3"/>
  </si>
  <si>
    <t>電話による相談。詳細な資料等が必要な場合は来所。</t>
    <phoneticPr fontId="3"/>
  </si>
  <si>
    <t>月曜日～金曜日（年末年始祝日を除く）9時30分～16時30分　約250件/月　</t>
    <phoneticPr fontId="3"/>
  </si>
  <si>
    <t>生活保護システムファイル</t>
    <phoneticPr fontId="3"/>
  </si>
  <si>
    <t>生活福祉課</t>
    <phoneticPr fontId="3"/>
  </si>
  <si>
    <t>生活保護費の支給決定及び変更を行うため</t>
    <phoneticPr fontId="3"/>
  </si>
  <si>
    <t>生活保護法における被保護者本人及び民法上の扶養義務の生じる親族</t>
    <phoneticPr fontId="3"/>
  </si>
  <si>
    <t>本人又は本人の代理人から提出された申請書、紙資料、本人の聞き取り。他課から提供された紙資料、庁内連携システムを通じての提供。行政機関・独立行政法人等から提供された紙資料、情報提供ネットワークシステムを通じての提供。地方公共団体・地方独立行政法人から提供された紙資料、情報提供ネットワークシステムを通じての提供。民間事業者から提供された紙資料。</t>
    <phoneticPr fontId="3"/>
  </si>
  <si>
    <t>生活保護システムの保守点検</t>
    <phoneticPr fontId="3"/>
  </si>
  <si>
    <t>別紙１のとおり</t>
    <rPh sb="0" eb="2">
      <t>ベッシ</t>
    </rPh>
    <phoneticPr fontId="3"/>
  </si>
  <si>
    <t>相談者（1氏名、2年齢、3住所、4電話番号、5性別）、契約者（6氏名、7年齢、8住所、9電話番号、10性別）、被害者（11氏名、12年齢、13住所、14電話番号、15性別）</t>
    <phoneticPr fontId="3"/>
  </si>
  <si>
    <t>1氏名、2住所、3性別、4生年月日、5国籍・本籍、6親族・続柄、7婚姻、8職業・職歴、9職位、10学歴、11資格、12障害の有無、13傷病名、14傷病歴、15診断結果、16健康状態、17資産状況、18収入状況、19家庭状況、20居住状況、21公的扶助、22電話番号、23障害の有無、24傷病名、25傷病歴、26診断結果、27健康状態</t>
    <phoneticPr fontId="3"/>
  </si>
  <si>
    <t>(１)保育所等の入所申込書の受理に係る事務,保育所等の決定に係る事務,保育所等の入所に関する承諾または不承諾の通知に係る事務,保育実施解除の通知に係る事務,保育料の決定に係る事務(保育料算定に関する扶養義務者の課税状況の調査)のため(２)障害児保育制度の受理に係る事務,制度利用の決定に係る事務のため(３)教育･保育給付認定を受けるための申請の受理･審査･支給認定証(認定通知)の交付,諸届による教育･保育給付認定の変更･支給認定証の修正,市外転出等の認定取消のため(４)施設利用等給付認定を受けるための申請の受理･審査･支給認定証(認定通知)の交付,諸届による施設利用等給付認定の変更･支給認定証の修正,市外転出等の認定取消のため(５)臨時保育室の入室許可申請書の受理に係る事務,施設利用料等の決定に係る事務,保育室等の入所に関する承諾または不承諾の通知に係る事務。施設利用料の決定に係る事務(算定に関する扶養義務者の課税状況の調査)のため</t>
    <phoneticPr fontId="3"/>
  </si>
  <si>
    <t>危機管理対策推進課、健康福祉政策課、介護認定給付課、障害支援課</t>
  </si>
  <si>
    <t>介護認定給付課及び障害支援課が運用するシステムより自動連携。</t>
  </si>
  <si>
    <t>都度</t>
  </si>
  <si>
    <t>校区自主防災会、枚方寝屋川消防組合、枚方・交野警察、社会福祉協議会、民生委員児童委員協議会事務局</t>
  </si>
  <si>
    <t>①要介護３以上の認定者　②身体障害者手帳１～２級所持者　③療育手帳Ａ所持者④精神障害者保健福祉手帳１級所持者　⑤指定難病等患者（障害者サービス利用者）⑥旧災害時要援護者名簿登載者</t>
    <phoneticPr fontId="3"/>
  </si>
  <si>
    <t>保有個人情報の経常的提供は、本人の同意があった方のみ対象としている。</t>
  </si>
  <si>
    <t>有</t>
    <phoneticPr fontId="3"/>
  </si>
  <si>
    <t>災害対策基本法に基づき、災害時に自力での避難が困難な人を支援するため</t>
    <phoneticPr fontId="3"/>
  </si>
  <si>
    <t>1氏名（ふりがな）,2性別,3生年月日,4居住地,5電話番号,6個人番号,7入院先医療機関名,8入院先住所,9保険情報,10出生時の体重,11在胎週数,12アプガースコア,13出生時の場所,14症状,15診療予定期間,16職業（勤務先）,17徴収基準月額にかかる世帯の階層区分,18所得税額,19受給者番号,20診療日数,21診療年月</t>
    <phoneticPr fontId="3"/>
  </si>
  <si>
    <t>児童扶養手当法に基づき、児童扶養手当の認定請求、その他書届の受付・資格審査・手当の支給を行う。</t>
    <phoneticPr fontId="3"/>
  </si>
  <si>
    <t>事業の事務処理を効率化し、統計・分析・フォロー等を迅速・的確に行い、市民サービスの向上を図るため</t>
    <phoneticPr fontId="3"/>
  </si>
  <si>
    <t>危機管理政策課</t>
    <phoneticPr fontId="3"/>
  </si>
  <si>
    <t>児童・生徒健康診断票（一般）（歯・口腔）</t>
    <phoneticPr fontId="3"/>
  </si>
  <si>
    <t>がん検診等無料受診券交付申請書兼同意書綴</t>
    <phoneticPr fontId="3"/>
  </si>
  <si>
    <t>20歳以上の枚方市民</t>
    <phoneticPr fontId="3"/>
  </si>
  <si>
    <t>がん検診等無料受診券の発行に関する事務の処理及び保管のため</t>
    <phoneticPr fontId="3"/>
  </si>
  <si>
    <t>建築基準法第93条の２に基づく閲覧及び枚方市建築計画概要書等の閲覧等に関する規則に基づく写しの交付</t>
    <phoneticPr fontId="3"/>
  </si>
  <si>
    <t>枚方市開発事業等の手続等に関する条例第16条の規定に基づく建築行為等に伴う事前協議の受付、協議、処理状況の管理並びに協議者を記録するため</t>
    <phoneticPr fontId="3"/>
  </si>
  <si>
    <t>電子申請（ロゴフォーム）</t>
    <phoneticPr fontId="3"/>
  </si>
  <si>
    <t>まるっとこどもセンターで実施している1歳6か月児健康診査事業の事務処理を効率化し、乳幼児健康診査案内発送・統計・フォロー等を迅速・的確に行い、もって市民サービスの向上を図るため</t>
    <phoneticPr fontId="3"/>
  </si>
  <si>
    <t>会計年度任用職員登録一覧ファイル</t>
    <phoneticPr fontId="3"/>
  </si>
  <si>
    <t>環境事業課</t>
    <phoneticPr fontId="3"/>
  </si>
  <si>
    <t>まるっとこどもセンターで実施している2歳6か月児健康診査事業の事務処理を効率化し、乳幼児健康診査案内発送・統計・フォロー等を迅速・的確に行い、もって市民サービスの向上を図るため</t>
    <phoneticPr fontId="3"/>
  </si>
  <si>
    <t>環境事業課</t>
    <rPh sb="0" eb="2">
      <t>カンキョウ</t>
    </rPh>
    <rPh sb="2" eb="4">
      <t>ジギョウ</t>
    </rPh>
    <rPh sb="4" eb="5">
      <t>カ</t>
    </rPh>
    <phoneticPr fontId="3"/>
  </si>
  <si>
    <t>まるっとこどもセンターで実施している3歳6か月児健康診査事業の事務処理を効率化し、乳幼児健康診査案内発送・統計・フォロー等を迅速・的確に行い、もって市民サービスの向上を図るため</t>
    <phoneticPr fontId="3"/>
  </si>
  <si>
    <t>まるっとこどもセンターで実施している4か月児健康診査事業の事務処理を効率化し、乳幼児健康診査案内発送・統計・フォロー等を迅速・的確に行い、もって市民サービスの向上を図るため</t>
    <phoneticPr fontId="3"/>
  </si>
  <si>
    <t>予防接種の実施、予防接種歴の管理・証明</t>
    <phoneticPr fontId="3"/>
  </si>
  <si>
    <t>枚方市民で臨時及び定期接種の対象者</t>
    <phoneticPr fontId="3"/>
  </si>
  <si>
    <t>健康管理システムの運用・保守</t>
    <phoneticPr fontId="3"/>
  </si>
  <si>
    <t>臨時給付金課</t>
    <phoneticPr fontId="3"/>
  </si>
  <si>
    <t>健康づくり課</t>
    <phoneticPr fontId="3"/>
  </si>
  <si>
    <t>各種事業の事務処理を効率化し、統計・分析・フォロー等を迅速・的確に行い、もって市民サービスの向上を図るため</t>
    <phoneticPr fontId="3"/>
  </si>
  <si>
    <t>本人からの申請（法定代理人等による申請等を含む）、届出書、他部署、国、地方公共団体、庁内連携システム、情報提供ネットワークシステム、電子申請（ロゴフォーム・ぴったりサービス等）</t>
    <phoneticPr fontId="3"/>
  </si>
  <si>
    <t>申請者からの紙での申請。国保連合会や支払基金から電子記録媒体の取込。他課からの庁内連携システムでの提供。情報提供ネットワークシステムからの税情報取込。電子申請（ロゴフォーム・ぴったりサービス等）</t>
    <phoneticPr fontId="3"/>
  </si>
  <si>
    <t>収集元…本人又は本人の代理人、他課、行政機関、地方公共団体
収集方法…紙、庁内連携システム、住基ネット、番号連携サーバ、電子申請（ロゴフォーム・ぴったりサービス等）</t>
    <phoneticPr fontId="3"/>
  </si>
  <si>
    <t>保険年金課、保険納付課</t>
    <phoneticPr fontId="3"/>
  </si>
  <si>
    <t>本人（代理人含む）からの紙での申請、他市町村への紙による調査回答、他課からの庁内連携システムでの提供、電子申請（ロゴフォーム・ぴったりサービス等）</t>
    <phoneticPr fontId="3"/>
  </si>
  <si>
    <t>医療機関や市民からの相談時に療養支援等の状況を確認するため</t>
    <phoneticPr fontId="3"/>
  </si>
  <si>
    <t>1氏名、2生年月日、3住所、4電話番号、5性別、6疾病名、7既往歴、8治療歴</t>
    <phoneticPr fontId="3"/>
  </si>
  <si>
    <t>枚方市内に在住する新型コロナウイルス感染症患者</t>
    <phoneticPr fontId="3"/>
  </si>
  <si>
    <t>情報管理のみのため今後の収集はなし</t>
    <phoneticPr fontId="3"/>
  </si>
  <si>
    <t>無</t>
    <phoneticPr fontId="3"/>
  </si>
  <si>
    <t>含む</t>
    <phoneticPr fontId="3"/>
  </si>
  <si>
    <t>〇</t>
    <phoneticPr fontId="3"/>
  </si>
  <si>
    <t>本人又は本人の代理人、民間事業者からの紙又はロゴフォームでの申請・届出</t>
    <phoneticPr fontId="3"/>
  </si>
  <si>
    <t>各校が電子入力もしくは紙にて報告</t>
    <phoneticPr fontId="3"/>
  </si>
  <si>
    <t>新型コロナウイルスワクチン接種証明書の交付申請フォーム、接種券再発行兼送付先変更申請フォーム、庁内連携システムから抽出及び本人からの申し出による登録</t>
    <phoneticPr fontId="3"/>
  </si>
  <si>
    <t>粗大ごみ収集リストファイル</t>
    <phoneticPr fontId="3"/>
  </si>
  <si>
    <t>1学校の名称、2年齢、3年度、4身長（㎝）、5体重（㎏）、6座高（㎝）、7栄養状態、8脊柱・胸郭・四肢の状態、9視力（右・左）、10眼の疾病及び異常、11聴力（右、左）、12耳鼻咽頭疾患、13皮膚疾患14結核（疾病及び異常、指導区分）、15心臓（臨床医学的検査、（心電図等）、疾病及び異常、（指導区分））、16尿（１次検査、２次検査、３次検査）、17その他の疾病及び異常、18学校医（所見、月日）、19事後措置、20モアレ検査、21備考、22歯列・咬合、23顎関節、24歯垢の状態、25歯肉の状態、26歯式、27歯の状態、28要注意乳歯数、29その他の疾病及び異常、30学校歯科医、31事後措置</t>
    <phoneticPr fontId="3"/>
  </si>
  <si>
    <t>1個人番号,2宛名番号,3接種券番号,4属性情報（氏名,生年月日,性別）,5要配慮者情報,6接種状況（実施/未実施）,7接種回数,8接種日,9接種場所,10ワクチンメーカー,11ロット番号,12ワクチン種類,13製品名,14旅券関係情報（旧姓・別姓・別名,ローマ字氏名,国籍,旅券番号）,15証明書ID,16証明書発行年月日</t>
    <phoneticPr fontId="3"/>
  </si>
  <si>
    <t>会計年度任用職員データ</t>
  </si>
  <si>
    <t>中央図書館</t>
  </si>
  <si>
    <t>1氏名、2住所、3電話番号、4年齢、5生年月日、6司書資格の有無、7勤務可能な施設、8勤務可能な曜日、9勤務可能な時間帯</t>
  </si>
  <si>
    <t>図書館（中央・分室）での会計年度任用職員として登録した者</t>
  </si>
  <si>
    <t>紙およびロゴフォーム</t>
  </si>
  <si>
    <t>ひらかたゼロカーボン推進補助金管理台帳</t>
  </si>
  <si>
    <t>ひらかたゼロカーボン推進補助金の申込者の情報管理</t>
  </si>
  <si>
    <t>1総合管理番号、2枚方市暴力団排除条例に基づく誓約事項、3収受日、4氏名、5住所、6電話番号、7申込者区分、8建物区分、9導入設備、10申込額、11導入住所、12導入設備のメーカー名、13導入設備の型式、14既存設備のメーカー名、15既存設備の型式、16補助対象経費、17契約日、18着工日、19竣工日、20処理状況、21交付決定額、22交付決定日、23交付決定送付日、24交付確定額、25交付確定日、26交付確定送付日、27請求日、28口座情報、29振込日</t>
  </si>
  <si>
    <t>ひらかたゼロカーボン推進補助金申込者</t>
  </si>
  <si>
    <t>申込者からの紙又は電子データでの申込</t>
  </si>
  <si>
    <t>支払調書</t>
  </si>
  <si>
    <t>職員課</t>
  </si>
  <si>
    <t>1氏名（漢字及びカナ氏名）、2住所、3生年月日、4報告市町村、5支払額、6源泉徴収税額、7個人番号</t>
  </si>
  <si>
    <t>報酬、料金、契約金及び賞金の支払を受ける者</t>
  </si>
  <si>
    <t>グループウェア（カスタムアプリ内データ）</t>
  </si>
  <si>
    <t>医療情報システム</t>
  </si>
  <si>
    <t>枚方市病院事業管理者</t>
  </si>
  <si>
    <t>市立ひらかた病院事務局医事課</t>
  </si>
  <si>
    <t>医療サービスの提供及び医療保険請求事務のため</t>
  </si>
  <si>
    <t>受診者</t>
  </si>
  <si>
    <t>受診者、受診者家族、紹介元医療機関等</t>
  </si>
  <si>
    <t>社会保険診療報酬支払基金、国民健康保険団体連合会</t>
  </si>
  <si>
    <t>建築物除却届</t>
  </si>
  <si>
    <t>建築基準法に基づく統計調査のため</t>
  </si>
  <si>
    <t>1氏名（事業者は団体名及び代表者名）、2住所、3連絡先</t>
  </si>
  <si>
    <t>建築物除却届を提出した者</t>
  </si>
  <si>
    <t>届出者からの紙又は電子届出</t>
  </si>
  <si>
    <t>都市計画法に基づく登録簿、建築基準法に基づく台帳、建築計画概要書等の閲覧等請求書</t>
  </si>
  <si>
    <t>登録簿、台帳、建築計画概要書等の閲覧等請求者の把握</t>
  </si>
  <si>
    <t>1氏名、2住所、3連絡先</t>
  </si>
  <si>
    <t>枚方市都市計画法施行細則及び枚方市建築計画概要書等の閲覧等に関する規則に基づく閲覧等の請求をした者</t>
  </si>
  <si>
    <t>窓口閲覧交付システム、電子申請（ロゴフォーム）</t>
  </si>
  <si>
    <t>枚方市特殊詐欺対策機器貸与台帳</t>
  </si>
  <si>
    <t>特殊詐欺対策機器貸与事業における、被貸与者の管理のため。</t>
  </si>
  <si>
    <t>1氏名、2住所、3生年月日、4電話番号</t>
  </si>
  <si>
    <t>被貸与者、対象となる高齢者、代理申込者</t>
  </si>
  <si>
    <t>申込者、代理申込者からの紙での申し込み</t>
  </si>
  <si>
    <t>通年（年約700件）</t>
  </si>
  <si>
    <t>枚方市アダプトプログラム登録一覧</t>
  </si>
  <si>
    <t>環境事業課（臨時ごみ・サポート収集担当）</t>
  </si>
  <si>
    <t>問い合わせ時に利用</t>
  </si>
  <si>
    <t>依頼ごみ受付一覧</t>
  </si>
  <si>
    <t>申込者</t>
  </si>
  <si>
    <t>申請者からの依頼</t>
  </si>
  <si>
    <t>火災ごみ受付表</t>
  </si>
  <si>
    <t>申請者からの連絡</t>
  </si>
  <si>
    <t>地域清掃管理</t>
  </si>
  <si>
    <t>申請者または、代表者</t>
  </si>
  <si>
    <t>動物収集受付一覧</t>
  </si>
  <si>
    <t>申込者または、通報者</t>
  </si>
  <si>
    <t>通報及び飼主からの連絡</t>
  </si>
  <si>
    <t>不法投棄看板配布管理表</t>
  </si>
  <si>
    <t>申込者からの連絡</t>
  </si>
  <si>
    <t>不法投棄受付処理一覧</t>
  </si>
  <si>
    <t>通報者</t>
  </si>
  <si>
    <t>通報者からの連絡</t>
  </si>
  <si>
    <t>スクールソーシャルワーカー活動記録システム</t>
  </si>
  <si>
    <t>まるっとこどもセンター</t>
  </si>
  <si>
    <t>スクールソーシャルワーカーの活動記録の入力や閲覧</t>
  </si>
  <si>
    <t>スクールソーシャルワーカー活動内容、子ども見守りシステムからのインポート</t>
  </si>
  <si>
    <t>スクールソーシャルワーカーの入力、子ども見守りシステムからのインポート</t>
  </si>
  <si>
    <t>低体重児対応記録業務システム</t>
  </si>
  <si>
    <t>低体重児訪問結果記録の入力や閲覧</t>
  </si>
  <si>
    <t>1氏名、2生年月日、3性別、4出生順位、5出生体重、6出生場所、7住所、8電話番号、9母親氏名、10出産予定日、11在胎週数、12在胎日数、13体重計測値、14栄養状況、15エジンバラ産後うつ質問票回答、16家族構成、17疾患名、18医療機関、19主治医名、20診断日、21手術経過、22高度医療状況、23発達の経過、24関係機関、25福祉制度使用状況、26相談内容</t>
  </si>
  <si>
    <t>保健師活動内容、母子健康管理システムからのインポート</t>
  </si>
  <si>
    <t>地区担当保健師の訪問による入力、母子健康管理システムからのインポート</t>
  </si>
  <si>
    <t>家庭用電動生ごみ処理機補助申請ファイル</t>
  </si>
  <si>
    <t>循環型社会推進課</t>
  </si>
  <si>
    <t>家庭用電動生ごみ処理機購入者に補助金を交付する事務処理を行うため</t>
  </si>
  <si>
    <t>1 交付申請者の氏名、2 住所、3 電話番号</t>
  </si>
  <si>
    <t>交付申請をした住民</t>
  </si>
  <si>
    <t>オンライン及び紙での申請</t>
  </si>
  <si>
    <t>令和６年８月１日から令和６年度末まで</t>
  </si>
  <si>
    <t>排水工事店名簿（下水道部分）</t>
  </si>
  <si>
    <t>上下水道総務課</t>
  </si>
  <si>
    <t>下水道排水設備指定工事店の指定に係る新規・更新等の申請に利用するため。</t>
  </si>
  <si>
    <t>1申込者の住所・氏名、2承諾書の住所・氏名、3指定工事店の住所・氏名・主任技術者氏名・登録番号、4使用者番号、5使用者住所・カナ氏名・電話番号</t>
  </si>
  <si>
    <t>排水装置工事申込者又は代理人</t>
  </si>
  <si>
    <t>申込者又は代理人からの紙などでの申請</t>
  </si>
  <si>
    <t>新規等の申請は随時、更新は５月</t>
  </si>
  <si>
    <t>特定創業支援等事業申請者ファイル</t>
  </si>
  <si>
    <t>令和６年度は令和６年11月以降、令和７年度より通年、約５～６件/月</t>
  </si>
  <si>
    <t>脳の健康度測定 集団測定関係ファイル</t>
  </si>
  <si>
    <t>脳の健康度測定 集団測定における応募、当選者の管理のため</t>
  </si>
  <si>
    <t>脳の健康度測定 集団測定における応募者</t>
  </si>
  <si>
    <t>Logoフォーム、FAX、電話</t>
  </si>
  <si>
    <t>募集時（年１回）</t>
  </si>
  <si>
    <t>医療情報システム運用管理業務</t>
  </si>
  <si>
    <t>1氏名、2住所、3電話番号、4生年月日、5年齢、6性別</t>
    <phoneticPr fontId="3"/>
  </si>
  <si>
    <t>特定創業支援等事業にかかる講座受講手続き及び証明書発行に係る事務のため</t>
    <phoneticPr fontId="3"/>
  </si>
  <si>
    <t>1個人事業主の氏名、2屋号、3メールアドレス、4電話番号、5事業所所在地、6本店所在地、7資本金、8業種、9事業の開始日または開始予定日、10法人名、11代表者氏名、12メールアドレス、13電話番号、14事業所所在地、15本店所在地、16資本金、17業種、18事業の開始日または開始予定日</t>
    <phoneticPr fontId="3"/>
  </si>
  <si>
    <t>特定創業支援等事業の申請をした者</t>
    <phoneticPr fontId="3"/>
  </si>
  <si>
    <t>申請者からのインターネット申請</t>
    <phoneticPr fontId="3"/>
  </si>
  <si>
    <t>申請受付、審査、証明書発行</t>
    <phoneticPr fontId="3"/>
  </si>
  <si>
    <t>1学校名、2氏名、3ケース番号、4重要度、5受付日時、6対象者数、7対応者、8支援方法、9参加教員数、10参加関係機関人数、11連携した関係機関、12概要、13内容、14備考</t>
    <phoneticPr fontId="3"/>
  </si>
  <si>
    <t>1受付日、2通報者氏名、3住所、4連絡先、5不法投棄の場所、6回収日</t>
    <phoneticPr fontId="3"/>
  </si>
  <si>
    <t>1申込日、2申込者住所、3氏名、4連絡先、5掲示場所、6枚数</t>
    <phoneticPr fontId="3"/>
  </si>
  <si>
    <t>1受付日、2種類、3数量、4住所、5飼主、6備考、7収集号車、8担当者</t>
    <phoneticPr fontId="3"/>
  </si>
  <si>
    <t>1受付日、2地域清掃実施日、3申請者住所、4代表者住所、5備考、6収集号車、7担当者</t>
    <phoneticPr fontId="3"/>
  </si>
  <si>
    <t>1受付日、2回収日、3現地調査日、4申請者氏名、5住所、6連絡先、7排出場所、8収取日、9金額</t>
    <phoneticPr fontId="3"/>
  </si>
  <si>
    <t>1受付日、2回収日、3ごみ種類、4依頼元、5団体名または個人名、6連絡先、7排出場所、8排出品目及び排出量</t>
    <phoneticPr fontId="3"/>
  </si>
  <si>
    <t>1登録日、2登録期間、3団体名称、4代表者名、5住所、6連絡先、7代表者以外氏名、8連絡先、9送付先住所、10担当者住所、11活動内容、12区域、13備考</t>
    <phoneticPr fontId="3"/>
  </si>
  <si>
    <t>1診療日、2入院・入院外、3氏名、4生年月日、5住所、6電話番号、7医療保険情報、8診療情報、9調剤情報</t>
    <phoneticPr fontId="3"/>
  </si>
  <si>
    <t>火葬簿ファイル（旧枚方市立火葬場）</t>
  </si>
  <si>
    <t>市民生活政策課</t>
  </si>
  <si>
    <t>1火葬番号、2火葬執行年月日、3死体・死胎の別、4死亡者の本籍（死胎の父母の本籍）、5死亡者の住所（死胎の父母の住所）、6死亡者の氏名（死胎の父母の氏名）、7死亡者の性別（死胎の性別）、8死亡者の生年月日（死胎の妊娠週数）、9死亡（分娩）年月日時、10火葬申請者の住所、11火葬申請者の氏名、12火葬申請者の死亡者（死胎）との続柄、13火葬申請年月日、14火葬執行中の特異な事項その他参考となる事項</t>
  </si>
  <si>
    <t>火葬申請者、死亡者、死胎の父母（平成20年4月30日以前）</t>
  </si>
  <si>
    <t>火葬申請者からの紙での申請</t>
  </si>
  <si>
    <t>旧枚方市立火葬場の廃止により新規収集なし</t>
  </si>
  <si>
    <t>火葬証明書発行事務における内容確認のため</t>
    <phoneticPr fontId="3"/>
  </si>
  <si>
    <t>不正請求一覧</t>
  </si>
  <si>
    <t>1氏名、2交付日（請求日）、3請求された住所・本籍地、4証明の種別、5戸籍記載人数、6戸籍市内在住者、7家族数、8備考、9使用された職務上請求用紙番号、10請求者名</t>
  </si>
  <si>
    <t>住民票の写し等の不正請求に係る被取得者、請求者</t>
  </si>
  <si>
    <t>請求者からの紙での申請、関係機関からのメール等による情報提供、住基システム及び戸籍システムからの抽出等</t>
  </si>
  <si>
    <t>含む</t>
    <phoneticPr fontId="3"/>
  </si>
  <si>
    <t>開発調整課</t>
    <phoneticPr fontId="3"/>
  </si>
  <si>
    <t>個人基本ファイル</t>
    <phoneticPr fontId="3"/>
  </si>
  <si>
    <t>給水装置工事申込者又は代理人</t>
  </si>
  <si>
    <t>新規・更新等の申請は随時</t>
  </si>
  <si>
    <t>住民票の写し等の不正請求に係る被取得者の管理のため</t>
    <phoneticPr fontId="3"/>
  </si>
  <si>
    <t>上下水道施設情報管理システムによる新規・更新等の申請に利用するため</t>
    <phoneticPr fontId="3"/>
  </si>
  <si>
    <t>避難行動要支援者名簿</t>
    <phoneticPr fontId="3"/>
  </si>
  <si>
    <t>各課が作成した個人番号を含む支払調書の提出を受け、職員課において集約し、電子媒体にて税務署に提出するため。</t>
    <phoneticPr fontId="3"/>
  </si>
  <si>
    <t>無</t>
    <phoneticPr fontId="3"/>
  </si>
  <si>
    <t>公園みどり課</t>
    <rPh sb="0" eb="2">
      <t>コウエン</t>
    </rPh>
    <phoneticPr fontId="3"/>
  </si>
  <si>
    <t>道路河川補修課</t>
    <rPh sb="0" eb="2">
      <t>ドウロ</t>
    </rPh>
    <rPh sb="2" eb="4">
      <t>カセン</t>
    </rPh>
    <rPh sb="4" eb="6">
      <t>ホシュウ</t>
    </rPh>
    <phoneticPr fontId="3"/>
  </si>
  <si>
    <t>無</t>
    <phoneticPr fontId="3"/>
  </si>
  <si>
    <t>無</t>
    <phoneticPr fontId="3"/>
  </si>
  <si>
    <t>ー</t>
    <phoneticPr fontId="3"/>
  </si>
  <si>
    <t>コールセンター業務をはじめ、システム構築・運用・保守、申請受付、相談、パンチ入力、支給通知書等の印刷・封入・封緘・発送、申請内容審査、支給決定通知書送付等の給付金支給事務全般の業務</t>
  </si>
  <si>
    <t>コールセンター業務をはじめ、システム構築・運用・保守、申請受付、相談、パンチ入力、申請書等の印刷・封入・封緘・発送、申請内容審査、支給決定通知書送付等の給付金支給事務全般</t>
    <phoneticPr fontId="3"/>
  </si>
  <si>
    <t>大阪ウィーク吹奏楽出演者のAD証発行業務及び緊急連絡に係る個人情報リスト</t>
    <phoneticPr fontId="3"/>
  </si>
  <si>
    <t>枚方市長</t>
    <phoneticPr fontId="3"/>
  </si>
  <si>
    <t>政策推進課</t>
    <phoneticPr fontId="3"/>
  </si>
  <si>
    <t>大阪ウィーク吹奏楽出演者のAD証発行及び、緊急時の連絡</t>
    <phoneticPr fontId="3"/>
  </si>
  <si>
    <t>1個人情報の取り扱いについての同意　2出演者氏名 3フルネーム（アルファベット）4出演者生年月日 5出演者の在籍する学校 6保護者電話番号 7楽器運搬について 8メディア等への掲載についての同意 9交通手段についての確認</t>
    <phoneticPr fontId="3"/>
  </si>
  <si>
    <t>大阪ウィーク吹奏楽出演者及びその保護者</t>
    <phoneticPr fontId="3"/>
  </si>
  <si>
    <t>出演者の保護者等からLogoフォームで回答</t>
    <phoneticPr fontId="3"/>
  </si>
  <si>
    <t>2025年8月15日～2025年8月22日</t>
  </si>
  <si>
    <t>統一請求用紙紛失一覧</t>
  </si>
  <si>
    <t>市民生活政策課、市民課</t>
  </si>
  <si>
    <t>1項番、2事務連絡日、3氏名、4単位会（都道府県名）、5用紙番号、6紛失枚数、7士業の種別、8備考</t>
  </si>
  <si>
    <t>統一請求用紙紛失届出者</t>
  </si>
  <si>
    <t>大阪府からのメールでの情報提供</t>
  </si>
  <si>
    <t>含まない</t>
    <phoneticPr fontId="3"/>
  </si>
  <si>
    <t>無</t>
    <phoneticPr fontId="3"/>
  </si>
  <si>
    <t>住民票の写し等を発行する際に、士業の者が使用する統一請求用紙の効力を確認するため</t>
    <phoneticPr fontId="3"/>
  </si>
  <si>
    <t>臨時給付金課</t>
  </si>
  <si>
    <t>定額減税補足給付金（不足額給付）の支給事務のため</t>
  </si>
  <si>
    <t>定額減税補足給付金（不足額給付）の支給対象候補者および対象外者（算定に必要な情報が不足している人を除く）</t>
  </si>
  <si>
    <t>申請者等からの紙又はWeb申請、他課からの庁内連携システムでの提供、他市からのLGによる照会、情報提供ネットワークによる情報照会</t>
  </si>
  <si>
    <t>【時期】令和７年６月～10月
【頻度】①情報提供ネットワーク：10回程度②申請書等：随時③庁内連携システム：10回程度④他市照会LGWAN照会：１回（自治体数887団体）</t>
  </si>
  <si>
    <t>内閣府、大阪府</t>
  </si>
  <si>
    <t>申請書の作成、対象者可否・状態等の確認、口座振替データの作成、支給決定通知書作成、封入・封緘</t>
  </si>
  <si>
    <t>定額減税補足給付金（不足額給付）ファイル</t>
    <phoneticPr fontId="3"/>
  </si>
  <si>
    <t>低所得者世帯に対する給付金ファイル</t>
  </si>
  <si>
    <t>低所得者世帯に対する給付金の支給事務のため</t>
  </si>
  <si>
    <t>別添　給付金システム項目一覧（低所得世帯）を参照</t>
  </si>
  <si>
    <t>低所得者世帯に対する給付金の支給対象候補者および対象外者（算定に必要な情報が不足している人を除く）</t>
  </si>
  <si>
    <t>申請者等からの紙又はWeb申請、他課からの庁内連携システムでの提供、情報提供ネットワークによる情報照会</t>
  </si>
  <si>
    <t>【時期】令和７年１月～９月
【頻度】①情報提供ネットワーク：３回程度②申請書等：随時③庁内連携システム：10回程度</t>
  </si>
  <si>
    <t>別紙のとおり</t>
    <rPh sb="1" eb="2">
      <t>カミ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</si>
</sst>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ＭＳ Ｐゴシック"/>
      <family val="3"/>
      <charset val="128"/>
    </font>
    <font>
      <sz val="6"/>
      <name val="游ゴシック"/>
      <family val="3"/>
      <charset val="128"/>
      <scheme val="minor"/>
    </font>
    <font>
      <b/>
      <sz val="1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0"/>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9"/>
      <color theme="1"/>
      <name val="游ゴシック"/>
      <family val="3"/>
      <charset val="128"/>
      <scheme val="minor"/>
    </font>
    <font>
      <sz val="11"/>
      <color theme="1"/>
      <name val="ＭＳ 明朝"/>
      <family val="1"/>
      <charset val="128"/>
    </font>
    <font>
      <sz val="14"/>
      <color theme="1"/>
      <name val="ＭＳ 明朝"/>
      <family val="1"/>
      <charset val="128"/>
    </font>
    <font>
      <b/>
      <sz val="20"/>
      <color theme="1"/>
      <name val="ＭＳ 明朝"/>
      <family val="1"/>
      <charset val="128"/>
    </font>
    <font>
      <b/>
      <sz val="20"/>
      <name val="ＭＳ 明朝"/>
      <family val="1"/>
      <charset val="128"/>
    </font>
    <font>
      <b/>
      <sz val="22"/>
      <color theme="1"/>
      <name val="ＭＳ 明朝"/>
      <family val="1"/>
      <charset val="128"/>
    </font>
    <font>
      <sz val="22"/>
      <name val="ＭＳ 明朝"/>
      <family val="1"/>
      <charset val="128"/>
    </font>
    <font>
      <sz val="22"/>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style="thin">
        <color auto="1"/>
      </right>
      <top/>
      <bottom/>
      <diagonal/>
    </border>
    <border>
      <left style="thin">
        <color auto="1"/>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style="hair">
        <color indexed="64"/>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123">
    <xf numFmtId="0" fontId="0" fillId="0" borderId="0" xfId="0">
      <alignment vertical="center"/>
    </xf>
    <xf numFmtId="0" fontId="8" fillId="0" borderId="0" xfId="0" applyFont="1">
      <alignment vertical="center"/>
    </xf>
    <xf numFmtId="0" fontId="8" fillId="0" borderId="2" xfId="1" applyFont="1" applyFill="1" applyBorder="1" applyAlignment="1">
      <alignment vertical="center"/>
    </xf>
    <xf numFmtId="0" fontId="8" fillId="0" borderId="14" xfId="1" applyFont="1" applyFill="1" applyBorder="1" applyAlignment="1">
      <alignment vertical="center"/>
    </xf>
    <xf numFmtId="0" fontId="8" fillId="0" borderId="15" xfId="1" applyFont="1" applyFill="1" applyBorder="1" applyAlignment="1">
      <alignment vertical="center"/>
    </xf>
    <xf numFmtId="0" fontId="8" fillId="0" borderId="12" xfId="1" applyFont="1" applyFill="1" applyBorder="1" applyAlignment="1">
      <alignment vertical="center"/>
    </xf>
    <xf numFmtId="0" fontId="9" fillId="0" borderId="17" xfId="1" applyFont="1" applyFill="1" applyBorder="1" applyAlignment="1">
      <alignment vertical="center"/>
    </xf>
    <xf numFmtId="0" fontId="8" fillId="0" borderId="0" xfId="1" applyFont="1" applyFill="1" applyBorder="1" applyAlignment="1">
      <alignment vertical="center"/>
    </xf>
    <xf numFmtId="0" fontId="8" fillId="0" borderId="21" xfId="1" applyFont="1" applyFill="1" applyBorder="1" applyAlignment="1">
      <alignment vertical="center"/>
    </xf>
    <xf numFmtId="0" fontId="8" fillId="0" borderId="11" xfId="1" applyFont="1" applyFill="1" applyBorder="1" applyAlignment="1">
      <alignment vertical="center"/>
    </xf>
    <xf numFmtId="0" fontId="8" fillId="0" borderId="13" xfId="1" applyFont="1" applyFill="1" applyBorder="1" applyAlignment="1">
      <alignment vertical="center"/>
    </xf>
    <xf numFmtId="0" fontId="2" fillId="2" borderId="0" xfId="0" applyFont="1" applyFill="1" applyAlignment="1">
      <alignment horizontal="left" vertical="center"/>
    </xf>
    <xf numFmtId="0" fontId="15" fillId="0" borderId="0" xfId="0" applyFont="1" applyFill="1">
      <alignment vertical="center"/>
    </xf>
    <xf numFmtId="0" fontId="16" fillId="0" borderId="0" xfId="0" applyFont="1" applyFill="1">
      <alignment vertical="center"/>
    </xf>
    <xf numFmtId="0" fontId="15" fillId="0" borderId="0" xfId="0" applyFont="1" applyFill="1" applyAlignment="1">
      <alignment vertical="center" wrapText="1"/>
    </xf>
    <xf numFmtId="0" fontId="17" fillId="0" borderId="1" xfId="1" applyFont="1" applyFill="1" applyBorder="1" applyAlignment="1">
      <alignment vertical="distributed" textRotation="255" wrapText="1" indent="1"/>
    </xf>
    <xf numFmtId="0" fontId="19" fillId="0" borderId="1" xfId="0" applyFont="1" applyFill="1" applyBorder="1">
      <alignment vertical="center"/>
    </xf>
    <xf numFmtId="0" fontId="20" fillId="0" borderId="1" xfId="2" applyNumberFormat="1" applyFont="1" applyFill="1" applyBorder="1" applyAlignment="1">
      <alignment horizontal="center" vertical="center" wrapText="1" shrinkToFit="1"/>
    </xf>
    <xf numFmtId="0" fontId="21" fillId="0" borderId="1" xfId="2" applyNumberFormat="1" applyFont="1" applyFill="1" applyBorder="1" applyAlignment="1">
      <alignment horizontal="center" vertical="center" wrapText="1" shrinkToFi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vertical="center" wrapText="1"/>
    </xf>
    <xf numFmtId="0" fontId="20" fillId="0" borderId="1" xfId="2" applyNumberFormat="1" applyFont="1" applyFill="1" applyBorder="1" applyAlignment="1">
      <alignment horizontal="left" vertical="center" wrapText="1" shrinkToFit="1"/>
    </xf>
    <xf numFmtId="0" fontId="21" fillId="0" borderId="0" xfId="0" applyFont="1" applyFill="1">
      <alignment vertical="center"/>
    </xf>
    <xf numFmtId="0" fontId="21" fillId="0" borderId="0" xfId="0" applyFont="1" applyFill="1" applyAlignment="1">
      <alignment vertical="center" wrapText="1"/>
    </xf>
    <xf numFmtId="0" fontId="21" fillId="0" borderId="0" xfId="0" applyFont="1" applyFill="1" applyAlignment="1">
      <alignment vertical="center"/>
    </xf>
    <xf numFmtId="0" fontId="20" fillId="0" borderId="1" xfId="0" applyFont="1" applyFill="1" applyBorder="1" applyAlignment="1">
      <alignment horizontal="center" vertical="center" wrapText="1"/>
    </xf>
    <xf numFmtId="0" fontId="18" fillId="0" borderId="6" xfId="1" applyFont="1" applyFill="1" applyBorder="1" applyAlignment="1" applyProtection="1">
      <alignment horizontal="center" vertical="center" wrapText="1" readingOrder="1"/>
      <protection locked="0"/>
    </xf>
    <xf numFmtId="0" fontId="12" fillId="0" borderId="25"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8" fillId="0" borderId="27"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28" xfId="1" applyFont="1" applyFill="1" applyBorder="1" applyAlignment="1">
      <alignment horizontal="center" vertical="center"/>
    </xf>
    <xf numFmtId="0" fontId="6" fillId="3" borderId="29"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9" fillId="0" borderId="1" xfId="1" applyFont="1" applyFill="1" applyBorder="1" applyAlignment="1" applyProtection="1">
      <alignment horizontal="left" vertical="center" wrapText="1"/>
      <protection locked="0"/>
    </xf>
    <xf numFmtId="0" fontId="9" fillId="0" borderId="30" xfId="1" applyFont="1" applyFill="1" applyBorder="1" applyAlignment="1" applyProtection="1">
      <alignment horizontal="left" vertical="center" wrapText="1"/>
      <protection locked="0"/>
    </xf>
    <xf numFmtId="0" fontId="9" fillId="0" borderId="4" xfId="1" applyFont="1" applyFill="1" applyBorder="1" applyAlignment="1" applyProtection="1">
      <alignment horizontal="left" vertical="center"/>
      <protection locked="0"/>
    </xf>
    <xf numFmtId="0" fontId="9" fillId="0" borderId="5" xfId="1" applyFont="1" applyFill="1" applyBorder="1" applyAlignment="1" applyProtection="1">
      <alignment horizontal="left" vertical="center"/>
      <protection locked="0"/>
    </xf>
    <xf numFmtId="0" fontId="9" fillId="0" borderId="31" xfId="1" applyFont="1" applyFill="1" applyBorder="1" applyAlignment="1" applyProtection="1">
      <alignment horizontal="left" vertical="center"/>
      <protection locked="0"/>
    </xf>
    <xf numFmtId="0" fontId="9" fillId="0" borderId="4" xfId="1" applyFont="1" applyFill="1" applyBorder="1" applyAlignment="1" applyProtection="1">
      <alignment horizontal="left" vertical="center" wrapText="1"/>
      <protection locked="0"/>
    </xf>
    <xf numFmtId="0" fontId="9" fillId="0" borderId="5" xfId="1" applyFont="1" applyFill="1" applyBorder="1" applyAlignment="1" applyProtection="1">
      <alignment horizontal="left" vertical="center" wrapText="1"/>
      <protection locked="0"/>
    </xf>
    <xf numFmtId="0" fontId="9" fillId="0" borderId="31" xfId="1" applyFont="1" applyFill="1" applyBorder="1" applyAlignment="1" applyProtection="1">
      <alignment horizontal="left" vertical="center" wrapText="1"/>
      <protection locked="0"/>
    </xf>
    <xf numFmtId="0" fontId="6" fillId="3" borderId="32" xfId="1" applyFont="1" applyFill="1" applyBorder="1" applyAlignment="1">
      <alignment horizontal="center" vertical="center" wrapText="1"/>
    </xf>
    <xf numFmtId="0" fontId="6" fillId="3" borderId="1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29"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8" fillId="0" borderId="4" xfId="1" applyFont="1" applyFill="1" applyBorder="1" applyAlignment="1" applyProtection="1">
      <alignment horizontal="left" vertical="center" wrapText="1"/>
      <protection locked="0"/>
    </xf>
    <xf numFmtId="0" fontId="8" fillId="0" borderId="5"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protection locked="0"/>
    </xf>
    <xf numFmtId="0" fontId="8" fillId="0" borderId="5" xfId="1" applyFont="1" applyFill="1" applyBorder="1" applyAlignment="1" applyProtection="1">
      <alignment horizontal="left" vertical="center"/>
      <protection locked="0"/>
    </xf>
    <xf numFmtId="0" fontId="8" fillId="0" borderId="31" xfId="1" applyFont="1" applyFill="1" applyBorder="1" applyAlignment="1" applyProtection="1">
      <alignment horizontal="left" vertical="center"/>
      <protection locked="0"/>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8" fillId="0" borderId="5" xfId="1" applyFont="1" applyFill="1" applyBorder="1" applyAlignment="1" applyProtection="1">
      <alignment horizontal="center" vertical="center"/>
      <protection locked="0"/>
    </xf>
    <xf numFmtId="0" fontId="8" fillId="0" borderId="6" xfId="1" applyFont="1" applyFill="1" applyBorder="1" applyAlignment="1" applyProtection="1">
      <alignment horizontal="center" vertical="center"/>
      <protection locked="0"/>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0" fillId="0" borderId="5" xfId="1" applyFont="1" applyFill="1" applyBorder="1" applyAlignment="1" applyProtection="1">
      <alignment horizontal="center" vertical="center" wrapText="1"/>
      <protection locked="0"/>
    </xf>
    <xf numFmtId="0" fontId="10" fillId="0" borderId="31"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protection locked="0"/>
    </xf>
    <xf numFmtId="0" fontId="8" fillId="0" borderId="11" xfId="1" applyFont="1" applyFill="1" applyBorder="1" applyAlignment="1" applyProtection="1">
      <alignment horizontal="center" vertical="center"/>
      <protection locked="0"/>
    </xf>
    <xf numFmtId="0" fontId="6" fillId="3" borderId="27"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0" fontId="11" fillId="3" borderId="29"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3" fillId="0" borderId="25" xfId="0" applyFont="1" applyBorder="1" applyAlignment="1">
      <alignment horizontal="left" vertical="top" wrapText="1"/>
    </xf>
    <xf numFmtId="0" fontId="13" fillId="0" borderId="0" xfId="0" applyFont="1" applyBorder="1" applyAlignment="1">
      <alignment horizontal="left" vertical="top"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4" xfId="1" applyFont="1" applyFill="1" applyBorder="1" applyAlignment="1" applyProtection="1">
      <alignment horizontal="center" vertical="center"/>
      <protection locked="0"/>
    </xf>
    <xf numFmtId="0" fontId="8" fillId="0" borderId="31" xfId="1" applyFont="1" applyFill="1" applyBorder="1" applyAlignment="1" applyProtection="1">
      <alignment horizontal="center" vertical="center"/>
      <protection locked="0"/>
    </xf>
    <xf numFmtId="0" fontId="6" fillId="3" borderId="25"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8" fillId="0" borderId="14" xfId="1" applyFont="1" applyFill="1" applyBorder="1" applyAlignment="1" applyProtection="1">
      <alignment horizontal="center" vertical="center"/>
      <protection locked="0"/>
    </xf>
    <xf numFmtId="0" fontId="2" fillId="0" borderId="14" xfId="1" applyFont="1" applyFill="1" applyBorder="1" applyAlignment="1">
      <alignment horizontal="left" vertical="center"/>
    </xf>
    <xf numFmtId="0" fontId="2" fillId="0" borderId="12" xfId="1" applyFont="1" applyFill="1" applyBorder="1" applyAlignment="1">
      <alignment horizontal="left" vertical="center"/>
    </xf>
    <xf numFmtId="0" fontId="2" fillId="0" borderId="33" xfId="1" applyFont="1" applyFill="1" applyBorder="1" applyAlignment="1">
      <alignment horizontal="left" vertical="center"/>
    </xf>
    <xf numFmtId="0" fontId="2" fillId="0" borderId="0" xfId="1" applyFont="1" applyFill="1" applyBorder="1" applyAlignment="1">
      <alignment horizontal="left" vertical="center"/>
    </xf>
    <xf numFmtId="0" fontId="2" fillId="0" borderId="26" xfId="1" applyFont="1" applyFill="1" applyBorder="1" applyAlignment="1">
      <alignment horizontal="left" vertical="center"/>
    </xf>
    <xf numFmtId="0" fontId="2" fillId="0" borderId="11" xfId="1" applyFont="1" applyFill="1" applyBorder="1" applyAlignment="1">
      <alignment horizontal="left" vertical="center"/>
    </xf>
    <xf numFmtId="0" fontId="2" fillId="0" borderId="28" xfId="1" applyFont="1" applyFill="1" applyBorder="1" applyAlignment="1">
      <alignment horizontal="left" vertical="center"/>
    </xf>
    <xf numFmtId="0" fontId="2" fillId="0" borderId="18" xfId="1" applyFont="1" applyFill="1" applyBorder="1" applyAlignment="1">
      <alignment horizontal="left" vertical="center"/>
    </xf>
    <xf numFmtId="0" fontId="2" fillId="0" borderId="19" xfId="1" applyFont="1" applyFill="1" applyBorder="1" applyAlignment="1">
      <alignment horizontal="left" vertical="center"/>
    </xf>
    <xf numFmtId="0" fontId="2" fillId="0" borderId="20" xfId="1" applyFont="1" applyFill="1" applyBorder="1" applyAlignment="1">
      <alignment horizontal="left" vertical="center"/>
    </xf>
    <xf numFmtId="0" fontId="18" fillId="0" borderId="2" xfId="1" applyFont="1" applyFill="1" applyBorder="1" applyAlignment="1" applyProtection="1">
      <alignment horizontal="center" vertical="center" wrapText="1" readingOrder="1"/>
      <protection locked="0"/>
    </xf>
    <xf numFmtId="0" fontId="18" fillId="0" borderId="3" xfId="1" applyFont="1" applyFill="1" applyBorder="1" applyAlignment="1" applyProtection="1">
      <alignment horizontal="center" vertical="center" wrapText="1" readingOrder="1"/>
      <protection locked="0"/>
    </xf>
    <xf numFmtId="0" fontId="18" fillId="0" borderId="1" xfId="1" applyFont="1" applyFill="1" applyBorder="1" applyAlignment="1" applyProtection="1">
      <alignment horizontal="center" vertical="center" textRotation="255" readingOrder="1"/>
      <protection locked="0"/>
    </xf>
    <xf numFmtId="0" fontId="17" fillId="0" borderId="1" xfId="1" applyFont="1" applyFill="1" applyBorder="1" applyAlignment="1">
      <alignment horizontal="center" vertical="center" textRotation="255" wrapText="1"/>
    </xf>
    <xf numFmtId="0" fontId="17" fillId="0" borderId="1" xfId="1" applyFont="1" applyFill="1" applyBorder="1" applyAlignment="1">
      <alignment horizontal="center" vertical="distributed" textRotation="255" indent="1"/>
    </xf>
    <xf numFmtId="0" fontId="17" fillId="0" borderId="1" xfId="1" applyFont="1" applyFill="1" applyBorder="1" applyAlignment="1">
      <alignment horizontal="center" vertical="center" textRotation="255"/>
    </xf>
    <xf numFmtId="0" fontId="17" fillId="0" borderId="7" xfId="1" applyFont="1" applyFill="1" applyBorder="1" applyAlignment="1">
      <alignment horizontal="center" vertical="distributed" textRotation="255" wrapText="1" indent="1"/>
    </xf>
    <xf numFmtId="0" fontId="17" fillId="0" borderId="8" xfId="1" applyFont="1" applyFill="1" applyBorder="1" applyAlignment="1">
      <alignment horizontal="center" vertical="distributed" textRotation="255" wrapText="1" indent="1"/>
    </xf>
    <xf numFmtId="0" fontId="17" fillId="0" borderId="10" xfId="1" applyFont="1" applyFill="1" applyBorder="1" applyAlignment="1">
      <alignment horizontal="center" vertical="distributed" textRotation="255" wrapText="1" indent="1"/>
    </xf>
    <xf numFmtId="0" fontId="17" fillId="0" borderId="1" xfId="1" applyFont="1" applyFill="1" applyBorder="1" applyAlignment="1">
      <alignment horizontal="center" vertical="distributed" textRotation="255" wrapText="1"/>
    </xf>
    <xf numFmtId="0" fontId="17" fillId="0" borderId="2" xfId="1" applyFont="1" applyFill="1" applyBorder="1" applyAlignment="1">
      <alignment horizontal="center" vertical="distributed" textRotation="255" wrapText="1"/>
    </xf>
    <xf numFmtId="0" fontId="17" fillId="0" borderId="9" xfId="1" applyFont="1" applyFill="1" applyBorder="1" applyAlignment="1">
      <alignment horizontal="center" vertical="distributed" textRotation="255" wrapText="1"/>
    </xf>
    <xf numFmtId="0" fontId="17" fillId="0" borderId="7" xfId="1" applyFont="1" applyFill="1" applyBorder="1" applyAlignment="1">
      <alignment horizontal="center" vertical="distributed" textRotation="255" wrapText="1"/>
    </xf>
    <xf numFmtId="0" fontId="17" fillId="0" borderId="10" xfId="1" applyFont="1" applyFill="1" applyBorder="1" applyAlignment="1">
      <alignment horizontal="center" vertical="distributed" textRotation="255" wrapText="1"/>
    </xf>
    <xf numFmtId="0" fontId="18" fillId="0" borderId="1" xfId="1" applyFont="1" applyFill="1" applyBorder="1" applyAlignment="1" applyProtection="1">
      <alignment horizontal="center" vertical="center" readingOrder="1"/>
      <protection locked="0"/>
    </xf>
    <xf numFmtId="0" fontId="18" fillId="0" borderId="4" xfId="1" applyFont="1" applyFill="1" applyBorder="1" applyAlignment="1" applyProtection="1">
      <alignment horizontal="center" vertical="center" wrapText="1" readingOrder="1"/>
      <protection locked="0"/>
    </xf>
    <xf numFmtId="0" fontId="18" fillId="0" borderId="5" xfId="1" applyFont="1" applyFill="1" applyBorder="1" applyAlignment="1" applyProtection="1">
      <alignment horizontal="center" vertical="center" wrapText="1" readingOrder="1"/>
      <protection locked="0"/>
    </xf>
    <xf numFmtId="0" fontId="18" fillId="0" borderId="6" xfId="1" applyFont="1" applyFill="1" applyBorder="1" applyAlignment="1" applyProtection="1">
      <alignment horizontal="center" vertical="center" wrapText="1" readingOrder="1"/>
      <protection locked="0"/>
    </xf>
    <xf numFmtId="0" fontId="17" fillId="0" borderId="1" xfId="1" applyFont="1" applyFill="1" applyBorder="1" applyAlignment="1">
      <alignment horizontal="center" vertical="distributed" textRotation="255" wrapText="1" indent="1"/>
    </xf>
    <xf numFmtId="0" fontId="17" fillId="0" borderId="7" xfId="1" applyFont="1" applyFill="1" applyBorder="1" applyAlignment="1">
      <alignment horizontal="center" vertical="distributed" textRotation="255" indent="1"/>
    </xf>
    <xf numFmtId="0" fontId="17" fillId="0" borderId="8" xfId="1" applyFont="1" applyFill="1" applyBorder="1" applyAlignment="1">
      <alignment horizontal="center" vertical="distributed" textRotation="255" indent="1"/>
    </xf>
    <xf numFmtId="0" fontId="17" fillId="0" borderId="10" xfId="1" applyFont="1" applyFill="1" applyBorder="1" applyAlignment="1">
      <alignment horizontal="center" vertical="distributed" textRotation="255" indent="1"/>
    </xf>
    <xf numFmtId="0" fontId="19" fillId="0" borderId="0" xfId="0" applyFont="1" applyFill="1" applyBorder="1">
      <alignment vertical="center"/>
    </xf>
  </cellXfs>
  <cellStyles count="3">
    <cellStyle name="ハイパーリンク" xfId="2" builtinId="8"/>
    <cellStyle name="標準" xfId="0" builtinId="0"/>
    <cellStyle name="標準 2" xfId="1" xr:uid="{00000000-0005-0000-0000-000002000000}"/>
  </cellStyles>
  <dxfs count="17">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bgColor rgb="FFFFFF00"/>
        </patternFill>
      </fill>
    </dxf>
    <dxf>
      <fill>
        <patternFill>
          <fgColor rgb="FFFFFF00"/>
          <bgColor rgb="FFFFFF00"/>
        </patternFill>
      </fill>
    </dxf>
    <dxf>
      <fill>
        <patternFill>
          <bgColor rgb="FFFFFF00"/>
        </patternFill>
      </fill>
    </dxf>
    <dxf>
      <fill>
        <patternFill>
          <fgColor rgb="FFFFFF00"/>
          <bgColor rgb="FFFFFF00"/>
        </patternFill>
      </fill>
    </dxf>
    <dxf>
      <fill>
        <patternFill>
          <fgColor rgb="FFFFFF00"/>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2"/>
  <sheetViews>
    <sheetView tabSelected="1" view="pageBreakPreview" zoomScale="101" zoomScaleNormal="100" workbookViewId="0">
      <selection activeCell="A2" sqref="A2:AZ2"/>
    </sheetView>
  </sheetViews>
  <sheetFormatPr defaultRowHeight="18.75" x14ac:dyDescent="0.4"/>
  <cols>
    <col min="1" max="13" width="1.75" style="1" customWidth="1"/>
    <col min="14" max="14" width="2.875" style="1" customWidth="1"/>
    <col min="15" max="52" width="1.75" style="1" customWidth="1"/>
    <col min="53" max="16384" width="9" style="1"/>
  </cols>
  <sheetData>
    <row r="1" spans="1:54" x14ac:dyDescent="0.4">
      <c r="A1" s="77"/>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9"/>
    </row>
    <row r="2" spans="1:54" ht="19.5" x14ac:dyDescent="0.4">
      <c r="A2" s="28" t="s">
        <v>1380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30"/>
      <c r="BA2" s="11">
        <v>1</v>
      </c>
    </row>
    <row r="3" spans="1:54" ht="23.25" customHeight="1" x14ac:dyDescent="0.4">
      <c r="A3" s="3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3"/>
      <c r="BA3" s="75" t="s">
        <v>1385</v>
      </c>
      <c r="BB3" s="76"/>
    </row>
    <row r="4" spans="1:54" x14ac:dyDescent="0.4">
      <c r="A4" s="34" t="s">
        <v>1358</v>
      </c>
      <c r="B4" s="35"/>
      <c r="C4" s="35"/>
      <c r="D4" s="35"/>
      <c r="E4" s="35"/>
      <c r="F4" s="35"/>
      <c r="G4" s="35"/>
      <c r="H4" s="35"/>
      <c r="I4" s="35"/>
      <c r="J4" s="35"/>
      <c r="K4" s="35"/>
      <c r="L4" s="35"/>
      <c r="M4" s="35"/>
      <c r="N4" s="36"/>
      <c r="O4" s="37" t="str">
        <f>IFERROR(VLOOKUP(BA2,一覧!A2:U5004,2,FALSE),"")&amp;""</f>
        <v>枚方市番号連携サーバ</v>
      </c>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8"/>
      <c r="BA4" s="75"/>
      <c r="BB4" s="76"/>
    </row>
    <row r="5" spans="1:54" x14ac:dyDescent="0.4">
      <c r="A5" s="34" t="s">
        <v>1359</v>
      </c>
      <c r="B5" s="35"/>
      <c r="C5" s="35"/>
      <c r="D5" s="35"/>
      <c r="E5" s="35"/>
      <c r="F5" s="35"/>
      <c r="G5" s="35"/>
      <c r="H5" s="35"/>
      <c r="I5" s="35"/>
      <c r="J5" s="35"/>
      <c r="K5" s="35"/>
      <c r="L5" s="35"/>
      <c r="M5" s="35"/>
      <c r="N5" s="36"/>
      <c r="O5" s="39" t="str">
        <f>IFERROR(VLOOKUP(BA2,一覧!A2:U5004,3,FALSE),"")&amp;""</f>
        <v>枚方市長</v>
      </c>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1"/>
      <c r="BA5" s="75"/>
      <c r="BB5" s="76"/>
    </row>
    <row r="6" spans="1:54" ht="65.25" customHeight="1" x14ac:dyDescent="0.4">
      <c r="A6" s="34" t="s">
        <v>1360</v>
      </c>
      <c r="B6" s="35"/>
      <c r="C6" s="35"/>
      <c r="D6" s="35"/>
      <c r="E6" s="35"/>
      <c r="F6" s="35"/>
      <c r="G6" s="35"/>
      <c r="H6" s="35"/>
      <c r="I6" s="35"/>
      <c r="J6" s="35"/>
      <c r="K6" s="35"/>
      <c r="L6" s="35"/>
      <c r="M6" s="35"/>
      <c r="N6" s="36"/>
      <c r="O6" s="42" t="str">
        <f>IFERROR(VLOOKUP(BA2,一覧!A2:U5004,4,FALSE),"")&amp;""</f>
        <v>DX推進課</v>
      </c>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4"/>
      <c r="BA6" s="75"/>
      <c r="BB6" s="76"/>
    </row>
    <row r="7" spans="1:54" ht="57.75" customHeight="1" x14ac:dyDescent="0.4">
      <c r="A7" s="34" t="s">
        <v>1361</v>
      </c>
      <c r="B7" s="35"/>
      <c r="C7" s="35"/>
      <c r="D7" s="35"/>
      <c r="E7" s="35"/>
      <c r="F7" s="35"/>
      <c r="G7" s="35"/>
      <c r="H7" s="35"/>
      <c r="I7" s="35"/>
      <c r="J7" s="35"/>
      <c r="K7" s="35"/>
      <c r="L7" s="35"/>
      <c r="M7" s="35"/>
      <c r="N7" s="36"/>
      <c r="O7" s="42" t="str">
        <f>IFERROR(VLOOKUP(BA2,一覧!A2:U5004,5,FALSE),"")&amp;""</f>
        <v>社会保障・税番号制度に伴う他機関や庁内との情報連携のため</v>
      </c>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4"/>
    </row>
    <row r="8" spans="1:54" ht="177.75" customHeight="1" x14ac:dyDescent="0.4">
      <c r="A8" s="45" t="s">
        <v>1362</v>
      </c>
      <c r="B8" s="46"/>
      <c r="C8" s="46"/>
      <c r="D8" s="46"/>
      <c r="E8" s="46"/>
      <c r="F8" s="46"/>
      <c r="G8" s="46"/>
      <c r="H8" s="46"/>
      <c r="I8" s="46"/>
      <c r="J8" s="46"/>
      <c r="K8" s="46"/>
      <c r="L8" s="46"/>
      <c r="M8" s="46"/>
      <c r="N8" s="47"/>
      <c r="O8" s="42" t="str">
        <f>IFERROR(VLOOKUP(BA2,一覧!A2:U5004,6,FALSE),"")&amp;""</f>
        <v>1氏名,2住所,3性別,4生年月日,5親族・続柄,6その他,情報提供ネットワークシステムによる情報連携を行うことができる情報として国が示した「特定個人情報データ標準レイアウト」に列挙されている項目</v>
      </c>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4"/>
    </row>
    <row r="9" spans="1:54" ht="78" customHeight="1" x14ac:dyDescent="0.4">
      <c r="A9" s="34" t="s">
        <v>1363</v>
      </c>
      <c r="B9" s="35"/>
      <c r="C9" s="35"/>
      <c r="D9" s="35"/>
      <c r="E9" s="35"/>
      <c r="F9" s="35"/>
      <c r="G9" s="35"/>
      <c r="H9" s="35"/>
      <c r="I9" s="35"/>
      <c r="J9" s="35"/>
      <c r="K9" s="35"/>
      <c r="L9" s="35"/>
      <c r="M9" s="35"/>
      <c r="N9" s="36"/>
      <c r="O9" s="42" t="str">
        <f>IFERROR(VLOOKUP(BA2,一覧!A2:U5004,7,FALSE),"")&amp;""</f>
        <v>枚方市の個人番号利用事務で取り扱う対象者全て</v>
      </c>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4"/>
    </row>
    <row r="10" spans="1:54" x14ac:dyDescent="0.4">
      <c r="A10" s="48" t="s">
        <v>1364</v>
      </c>
      <c r="B10" s="49"/>
      <c r="C10" s="49"/>
      <c r="D10" s="49"/>
      <c r="E10" s="49"/>
      <c r="F10" s="49"/>
      <c r="G10" s="49"/>
      <c r="H10" s="49"/>
      <c r="I10" s="49"/>
      <c r="J10" s="49"/>
      <c r="K10" s="49"/>
      <c r="L10" s="49"/>
      <c r="M10" s="49"/>
      <c r="N10" s="50"/>
      <c r="O10" s="51" t="str">
        <f>IFERROR(VLOOKUP(BA2,一覧!A2:U5004,8,FALSE),"")&amp;""</f>
        <v>各業務システムより収集する</v>
      </c>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3"/>
    </row>
    <row r="11" spans="1:54" x14ac:dyDescent="0.4">
      <c r="A11" s="48" t="s">
        <v>7</v>
      </c>
      <c r="B11" s="49"/>
      <c r="C11" s="49"/>
      <c r="D11" s="49"/>
      <c r="E11" s="49"/>
      <c r="F11" s="49"/>
      <c r="G11" s="49"/>
      <c r="H11" s="49"/>
      <c r="I11" s="49"/>
      <c r="J11" s="49"/>
      <c r="K11" s="49"/>
      <c r="L11" s="49"/>
      <c r="M11" s="49"/>
      <c r="N11" s="50"/>
      <c r="O11" s="51" t="str">
        <f>IFERROR(VLOOKUP(BA2,一覧!A2:U5004,9,FALSE),"")&amp;""</f>
        <v>随時</v>
      </c>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3"/>
    </row>
    <row r="12" spans="1:54" ht="37.5" customHeight="1" x14ac:dyDescent="0.4">
      <c r="A12" s="34" t="s">
        <v>1365</v>
      </c>
      <c r="B12" s="35"/>
      <c r="C12" s="35"/>
      <c r="D12" s="35"/>
      <c r="E12" s="35"/>
      <c r="F12" s="35"/>
      <c r="G12" s="35"/>
      <c r="H12" s="35"/>
      <c r="I12" s="35"/>
      <c r="J12" s="35"/>
      <c r="K12" s="35"/>
      <c r="L12" s="35"/>
      <c r="M12" s="35"/>
      <c r="N12" s="36"/>
      <c r="O12" s="54" t="str">
        <f>IFERROR(VLOOKUP(BA2,一覧!A2:U5004,10,FALSE),"")&amp;""</f>
        <v>含む</v>
      </c>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6"/>
    </row>
    <row r="13" spans="1:54" ht="36.75" customHeight="1" x14ac:dyDescent="0.4">
      <c r="A13" s="34" t="s">
        <v>9</v>
      </c>
      <c r="B13" s="49"/>
      <c r="C13" s="49"/>
      <c r="D13" s="49"/>
      <c r="E13" s="49"/>
      <c r="F13" s="49"/>
      <c r="G13" s="49"/>
      <c r="H13" s="49"/>
      <c r="I13" s="49"/>
      <c r="J13" s="49"/>
      <c r="K13" s="49"/>
      <c r="L13" s="49"/>
      <c r="M13" s="49"/>
      <c r="N13" s="50"/>
      <c r="O13" s="57" t="s">
        <v>1366</v>
      </c>
      <c r="P13" s="58"/>
      <c r="Q13" s="58"/>
      <c r="R13" s="58"/>
      <c r="S13" s="58"/>
      <c r="T13" s="59" t="str">
        <f>IFERROR(VLOOKUP(BA2,一覧!A2:U5004,11,FALSE),"")&amp;""</f>
        <v>有</v>
      </c>
      <c r="U13" s="59"/>
      <c r="V13" s="59"/>
      <c r="W13" s="60"/>
      <c r="X13" s="61" t="s">
        <v>1367</v>
      </c>
      <c r="Y13" s="62"/>
      <c r="Z13" s="62"/>
      <c r="AA13" s="62"/>
      <c r="AB13" s="62"/>
      <c r="AC13" s="62"/>
      <c r="AD13" s="62"/>
      <c r="AE13" s="62"/>
      <c r="AF13" s="62"/>
      <c r="AG13" s="62"/>
      <c r="AH13" s="62"/>
      <c r="AI13" s="63" t="str">
        <f>IFERROR(VLOOKUP(BA2,一覧!A2:U5004,12,FALSE),"")&amp;""</f>
        <v>各業務システム</v>
      </c>
      <c r="AJ13" s="63"/>
      <c r="AK13" s="63"/>
      <c r="AL13" s="63"/>
      <c r="AM13" s="63"/>
      <c r="AN13" s="63"/>
      <c r="AO13" s="63"/>
      <c r="AP13" s="63"/>
      <c r="AQ13" s="63"/>
      <c r="AR13" s="63"/>
      <c r="AS13" s="63"/>
      <c r="AT13" s="63"/>
      <c r="AU13" s="63"/>
      <c r="AV13" s="63"/>
      <c r="AW13" s="63"/>
      <c r="AX13" s="63"/>
      <c r="AY13" s="63"/>
      <c r="AZ13" s="64"/>
    </row>
    <row r="14" spans="1:54" x14ac:dyDescent="0.4">
      <c r="A14" s="45" t="s">
        <v>1368</v>
      </c>
      <c r="B14" s="46"/>
      <c r="C14" s="46"/>
      <c r="D14" s="46"/>
      <c r="E14" s="46"/>
      <c r="F14" s="46"/>
      <c r="G14" s="46"/>
      <c r="H14" s="46"/>
      <c r="I14" s="46"/>
      <c r="J14" s="46"/>
      <c r="K14" s="46"/>
      <c r="L14" s="46"/>
      <c r="M14" s="46"/>
      <c r="N14" s="47"/>
      <c r="O14" s="57" t="s">
        <v>1369</v>
      </c>
      <c r="P14" s="58"/>
      <c r="Q14" s="58"/>
      <c r="R14" s="58"/>
      <c r="S14" s="58"/>
      <c r="T14" s="70" t="s">
        <v>1381</v>
      </c>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1"/>
    </row>
    <row r="15" spans="1:54" x14ac:dyDescent="0.4">
      <c r="A15" s="67"/>
      <c r="B15" s="68"/>
      <c r="C15" s="68"/>
      <c r="D15" s="68"/>
      <c r="E15" s="68"/>
      <c r="F15" s="68"/>
      <c r="G15" s="68"/>
      <c r="H15" s="68"/>
      <c r="I15" s="68"/>
      <c r="J15" s="68"/>
      <c r="K15" s="68"/>
      <c r="L15" s="68"/>
      <c r="M15" s="68"/>
      <c r="N15" s="69"/>
      <c r="O15" s="57" t="s">
        <v>1370</v>
      </c>
      <c r="P15" s="58"/>
      <c r="Q15" s="58"/>
      <c r="R15" s="58"/>
      <c r="S15" s="58"/>
      <c r="T15" s="70" t="s">
        <v>1382</v>
      </c>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1"/>
    </row>
    <row r="16" spans="1:54" ht="36" customHeight="1" x14ac:dyDescent="0.4">
      <c r="A16" s="72" t="s">
        <v>1371</v>
      </c>
      <c r="B16" s="73"/>
      <c r="C16" s="73"/>
      <c r="D16" s="73"/>
      <c r="E16" s="73"/>
      <c r="F16" s="73"/>
      <c r="G16" s="73"/>
      <c r="H16" s="73"/>
      <c r="I16" s="73"/>
      <c r="J16" s="73"/>
      <c r="K16" s="73"/>
      <c r="L16" s="73"/>
      <c r="M16" s="73"/>
      <c r="N16" s="74"/>
      <c r="O16" s="57" t="s">
        <v>1366</v>
      </c>
      <c r="P16" s="58"/>
      <c r="Q16" s="58"/>
      <c r="R16" s="58"/>
      <c r="S16" s="58"/>
      <c r="T16" s="59" t="str">
        <f>IFERROR(VLOOKUP(BA2,一覧!A2:U5004,13,FALSE),"")&amp;""</f>
        <v>無</v>
      </c>
      <c r="U16" s="59"/>
      <c r="V16" s="59"/>
      <c r="W16" s="60"/>
      <c r="X16" s="61" t="s">
        <v>1372</v>
      </c>
      <c r="Y16" s="62"/>
      <c r="Z16" s="62"/>
      <c r="AA16" s="62"/>
      <c r="AB16" s="62"/>
      <c r="AC16" s="62"/>
      <c r="AD16" s="62"/>
      <c r="AE16" s="62"/>
      <c r="AF16" s="62"/>
      <c r="AG16" s="62"/>
      <c r="AH16" s="62"/>
      <c r="AI16" s="63" t="str">
        <f>IFERROR(VLOOKUP(BA2,一覧!A2:U5004,14,FALSE),"")&amp;""</f>
        <v>ー</v>
      </c>
      <c r="AJ16" s="63"/>
      <c r="AK16" s="63"/>
      <c r="AL16" s="63"/>
      <c r="AM16" s="63"/>
      <c r="AN16" s="63"/>
      <c r="AO16" s="63"/>
      <c r="AP16" s="63"/>
      <c r="AQ16" s="63"/>
      <c r="AR16" s="63"/>
      <c r="AS16" s="63"/>
      <c r="AT16" s="63"/>
      <c r="AU16" s="63"/>
      <c r="AV16" s="63"/>
      <c r="AW16" s="63"/>
      <c r="AX16" s="63"/>
      <c r="AY16" s="63"/>
      <c r="AZ16" s="64"/>
    </row>
    <row r="17" spans="1:52" x14ac:dyDescent="0.4">
      <c r="A17" s="45" t="s">
        <v>1373</v>
      </c>
      <c r="B17" s="46"/>
      <c r="C17" s="46"/>
      <c r="D17" s="46"/>
      <c r="E17" s="46"/>
      <c r="F17" s="46"/>
      <c r="G17" s="46"/>
      <c r="H17" s="46"/>
      <c r="I17" s="46"/>
      <c r="J17" s="46"/>
      <c r="K17" s="46"/>
      <c r="L17" s="46"/>
      <c r="M17" s="46"/>
      <c r="N17" s="47"/>
      <c r="O17" s="2"/>
      <c r="P17" s="89" t="str">
        <f>IFERROR(VLOOKUP(BA2,一覧!A2:U5004,15,FALSE),"")&amp;""</f>
        <v>○</v>
      </c>
      <c r="Q17" s="89"/>
      <c r="R17" s="89"/>
      <c r="S17" s="90" t="s">
        <v>1374</v>
      </c>
      <c r="T17" s="90"/>
      <c r="U17" s="90"/>
      <c r="V17" s="90"/>
      <c r="W17" s="90"/>
      <c r="X17" s="90"/>
      <c r="Y17" s="90"/>
      <c r="Z17" s="90"/>
      <c r="AA17" s="90"/>
      <c r="AB17" s="90"/>
      <c r="AC17" s="90"/>
      <c r="AD17" s="90"/>
      <c r="AE17" s="90"/>
      <c r="AF17" s="90"/>
      <c r="AG17" s="90"/>
      <c r="AH17" s="3"/>
      <c r="AI17" s="3"/>
      <c r="AJ17" s="3"/>
      <c r="AK17" s="3"/>
      <c r="AL17" s="4"/>
      <c r="AM17" s="5"/>
      <c r="AN17" s="5"/>
      <c r="AO17" s="5"/>
      <c r="AP17" s="5"/>
      <c r="AQ17" s="91" t="s">
        <v>1375</v>
      </c>
      <c r="AR17" s="91"/>
      <c r="AS17" s="91"/>
      <c r="AT17" s="91"/>
      <c r="AU17" s="91"/>
      <c r="AV17" s="91"/>
      <c r="AW17" s="91"/>
      <c r="AX17" s="91"/>
      <c r="AY17" s="91"/>
      <c r="AZ17" s="92"/>
    </row>
    <row r="18" spans="1:52" x14ac:dyDescent="0.4">
      <c r="A18" s="86"/>
      <c r="B18" s="87"/>
      <c r="C18" s="87"/>
      <c r="D18" s="87"/>
      <c r="E18" s="87"/>
      <c r="F18" s="87"/>
      <c r="G18" s="87"/>
      <c r="H18" s="87"/>
      <c r="I18" s="87"/>
      <c r="J18" s="87"/>
      <c r="K18" s="87"/>
      <c r="L18" s="87"/>
      <c r="M18" s="87"/>
      <c r="N18" s="88"/>
      <c r="O18" s="6"/>
      <c r="P18" s="97" t="s">
        <v>1376</v>
      </c>
      <c r="Q18" s="98"/>
      <c r="R18" s="98"/>
      <c r="S18" s="98"/>
      <c r="T18" s="98"/>
      <c r="U18" s="98"/>
      <c r="V18" s="98"/>
      <c r="W18" s="98"/>
      <c r="X18" s="98"/>
      <c r="Y18" s="98"/>
      <c r="Z18" s="98"/>
      <c r="AA18" s="98"/>
      <c r="AB18" s="98"/>
      <c r="AC18" s="98"/>
      <c r="AD18" s="98"/>
      <c r="AE18" s="98"/>
      <c r="AF18" s="98"/>
      <c r="AG18" s="98"/>
      <c r="AH18" s="98"/>
      <c r="AI18" s="98"/>
      <c r="AJ18" s="98"/>
      <c r="AK18" s="98"/>
      <c r="AL18" s="99"/>
      <c r="AM18" s="7"/>
      <c r="AN18" s="65" t="str">
        <f>IFERROR(VLOOKUP(BA2,一覧!A2:U5004,17,FALSE),"")&amp;""</f>
        <v>ー</v>
      </c>
      <c r="AO18" s="65"/>
      <c r="AP18" s="65"/>
      <c r="AQ18" s="93"/>
      <c r="AR18" s="93"/>
      <c r="AS18" s="93"/>
      <c r="AT18" s="93"/>
      <c r="AU18" s="93"/>
      <c r="AV18" s="93"/>
      <c r="AW18" s="93"/>
      <c r="AX18" s="93"/>
      <c r="AY18" s="93"/>
      <c r="AZ18" s="94"/>
    </row>
    <row r="19" spans="1:52" x14ac:dyDescent="0.4">
      <c r="A19" s="86"/>
      <c r="B19" s="87"/>
      <c r="C19" s="87"/>
      <c r="D19" s="87"/>
      <c r="E19" s="87"/>
      <c r="F19" s="87"/>
      <c r="G19" s="87"/>
      <c r="H19" s="87"/>
      <c r="I19" s="87"/>
      <c r="J19" s="87"/>
      <c r="K19" s="87"/>
      <c r="L19" s="87"/>
      <c r="M19" s="87"/>
      <c r="N19" s="88"/>
      <c r="O19" s="8"/>
      <c r="P19" s="66" t="str">
        <f>IFERROR(VLOOKUP(BA2,一覧!A2:U5004,16,FALSE),"")&amp;""</f>
        <v>無</v>
      </c>
      <c r="Q19" s="66"/>
      <c r="R19" s="66"/>
      <c r="S19" s="9"/>
      <c r="T19" s="9"/>
      <c r="U19" s="9"/>
      <c r="V19" s="9"/>
      <c r="W19" s="9"/>
      <c r="X19" s="9"/>
      <c r="Y19" s="9"/>
      <c r="Z19" s="9"/>
      <c r="AA19" s="9"/>
      <c r="AB19" s="9"/>
      <c r="AC19" s="9"/>
      <c r="AD19" s="9"/>
      <c r="AE19" s="9"/>
      <c r="AF19" s="9"/>
      <c r="AG19" s="9"/>
      <c r="AH19" s="9"/>
      <c r="AI19" s="7"/>
      <c r="AJ19" s="7"/>
      <c r="AK19" s="7"/>
      <c r="AL19" s="10"/>
      <c r="AM19" s="9"/>
      <c r="AN19" s="9"/>
      <c r="AO19" s="9"/>
      <c r="AP19" s="9"/>
      <c r="AQ19" s="95"/>
      <c r="AR19" s="95"/>
      <c r="AS19" s="95"/>
      <c r="AT19" s="95"/>
      <c r="AU19" s="95"/>
      <c r="AV19" s="95"/>
      <c r="AW19" s="95"/>
      <c r="AX19" s="95"/>
      <c r="AY19" s="95"/>
      <c r="AZ19" s="96"/>
    </row>
    <row r="20" spans="1:52" ht="43.5" customHeight="1" x14ac:dyDescent="0.4">
      <c r="A20" s="34" t="s">
        <v>12</v>
      </c>
      <c r="B20" s="35"/>
      <c r="C20" s="35"/>
      <c r="D20" s="35"/>
      <c r="E20" s="35"/>
      <c r="F20" s="35"/>
      <c r="G20" s="35"/>
      <c r="H20" s="35"/>
      <c r="I20" s="35"/>
      <c r="J20" s="35"/>
      <c r="K20" s="35"/>
      <c r="L20" s="35"/>
      <c r="M20" s="35"/>
      <c r="N20" s="36"/>
      <c r="O20" s="57" t="s">
        <v>1366</v>
      </c>
      <c r="P20" s="58"/>
      <c r="Q20" s="58"/>
      <c r="R20" s="58"/>
      <c r="S20" s="58"/>
      <c r="T20" s="59" t="str">
        <f>IFERROR(VLOOKUP(BA2,一覧!A2:U5004,18,FALSE),"")&amp;""</f>
        <v>有</v>
      </c>
      <c r="U20" s="59"/>
      <c r="V20" s="59"/>
      <c r="W20" s="60"/>
      <c r="X20" s="61" t="s">
        <v>1377</v>
      </c>
      <c r="Y20" s="62"/>
      <c r="Z20" s="62"/>
      <c r="AA20" s="62"/>
      <c r="AB20" s="62"/>
      <c r="AC20" s="62"/>
      <c r="AD20" s="62"/>
      <c r="AE20" s="62"/>
      <c r="AF20" s="62"/>
      <c r="AG20" s="62"/>
      <c r="AH20" s="62"/>
      <c r="AI20" s="63" t="str">
        <f>IFERROR(VLOOKUP(BA2,一覧!A2:U5004,19,FALSE),"")&amp;""</f>
        <v>番号連携サーバの運用保守</v>
      </c>
      <c r="AJ20" s="63"/>
      <c r="AK20" s="63"/>
      <c r="AL20" s="63"/>
      <c r="AM20" s="63"/>
      <c r="AN20" s="63"/>
      <c r="AO20" s="63"/>
      <c r="AP20" s="63"/>
      <c r="AQ20" s="63"/>
      <c r="AR20" s="63"/>
      <c r="AS20" s="63"/>
      <c r="AT20" s="63"/>
      <c r="AU20" s="63"/>
      <c r="AV20" s="63"/>
      <c r="AW20" s="63"/>
      <c r="AX20" s="63"/>
      <c r="AY20" s="63"/>
      <c r="AZ20" s="64"/>
    </row>
    <row r="21" spans="1:52" ht="37.5" customHeight="1" x14ac:dyDescent="0.4">
      <c r="A21" s="34" t="s">
        <v>1378</v>
      </c>
      <c r="B21" s="35"/>
      <c r="C21" s="35"/>
      <c r="D21" s="35"/>
      <c r="E21" s="35"/>
      <c r="F21" s="35"/>
      <c r="G21" s="35"/>
      <c r="H21" s="35"/>
      <c r="I21" s="35"/>
      <c r="J21" s="35"/>
      <c r="K21" s="35"/>
      <c r="L21" s="35"/>
      <c r="M21" s="35"/>
      <c r="N21" s="36"/>
      <c r="O21" s="84" t="str">
        <f>IFERROR(VLOOKUP(BA2,一覧!A2:U5004,20,FALSE),"")&amp;""</f>
        <v>1000人以上</v>
      </c>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85"/>
    </row>
    <row r="22" spans="1:52" ht="27.75" customHeight="1" thickBot="1" x14ac:dyDescent="0.45">
      <c r="A22" s="80" t="s">
        <v>1379</v>
      </c>
      <c r="B22" s="81"/>
      <c r="C22" s="81"/>
      <c r="D22" s="81"/>
      <c r="E22" s="81"/>
      <c r="F22" s="81"/>
      <c r="G22" s="81"/>
      <c r="H22" s="81"/>
      <c r="I22" s="81"/>
      <c r="J22" s="81"/>
      <c r="K22" s="81"/>
      <c r="L22" s="81"/>
      <c r="M22" s="81"/>
      <c r="N22" s="81"/>
      <c r="O22" s="82" t="str">
        <f>IFERROR(VLOOKUP(BA2,一覧!A2:U5004,21,FALSE),"")&amp;""</f>
        <v>ー</v>
      </c>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3"/>
    </row>
  </sheetData>
  <mergeCells count="53">
    <mergeCell ref="BA3:BB6"/>
    <mergeCell ref="A1:AZ1"/>
    <mergeCell ref="A22:N22"/>
    <mergeCell ref="O22:AZ22"/>
    <mergeCell ref="A20:N20"/>
    <mergeCell ref="O20:S20"/>
    <mergeCell ref="T20:W20"/>
    <mergeCell ref="X20:AH20"/>
    <mergeCell ref="AI20:AZ20"/>
    <mergeCell ref="A21:N21"/>
    <mergeCell ref="O21:AZ21"/>
    <mergeCell ref="A17:N19"/>
    <mergeCell ref="P17:R17"/>
    <mergeCell ref="S17:AG17"/>
    <mergeCell ref="AQ17:AZ19"/>
    <mergeCell ref="P18:AL18"/>
    <mergeCell ref="AN18:AP18"/>
    <mergeCell ref="P19:R19"/>
    <mergeCell ref="A14:N15"/>
    <mergeCell ref="O14:S14"/>
    <mergeCell ref="T14:AZ14"/>
    <mergeCell ref="O15:S15"/>
    <mergeCell ref="T15:AZ15"/>
    <mergeCell ref="A16:N16"/>
    <mergeCell ref="O16:S16"/>
    <mergeCell ref="T16:W16"/>
    <mergeCell ref="X16:AH16"/>
    <mergeCell ref="AI16:AZ16"/>
    <mergeCell ref="A12:N12"/>
    <mergeCell ref="O12:AZ12"/>
    <mergeCell ref="A13:N13"/>
    <mergeCell ref="O13:S13"/>
    <mergeCell ref="T13:W13"/>
    <mergeCell ref="X13:AH13"/>
    <mergeCell ref="AI13:AZ13"/>
    <mergeCell ref="A9:N9"/>
    <mergeCell ref="O9:AZ9"/>
    <mergeCell ref="A10:N10"/>
    <mergeCell ref="O10:AZ10"/>
    <mergeCell ref="A11:N11"/>
    <mergeCell ref="O11:AZ11"/>
    <mergeCell ref="A6:N6"/>
    <mergeCell ref="O6:AZ6"/>
    <mergeCell ref="A7:N7"/>
    <mergeCell ref="O7:AZ7"/>
    <mergeCell ref="A8:N8"/>
    <mergeCell ref="O8:AZ8"/>
    <mergeCell ref="A2:AZ2"/>
    <mergeCell ref="A3:AZ3"/>
    <mergeCell ref="A4:N4"/>
    <mergeCell ref="O4:AZ4"/>
    <mergeCell ref="A5:N5"/>
    <mergeCell ref="O5:AZ5"/>
  </mergeCells>
  <phoneticPr fontId="3"/>
  <conditionalFormatting sqref="O10">
    <cfRule type="containsBlanks" dxfId="16" priority="19">
      <formula>LEN(TRIM(#REF!))=0</formula>
    </cfRule>
  </conditionalFormatting>
  <conditionalFormatting sqref="O12">
    <cfRule type="containsBlanks" dxfId="15" priority="22">
      <formula>LEN(TRIM(#REF!))=0</formula>
    </cfRule>
  </conditionalFormatting>
  <conditionalFormatting sqref="O21">
    <cfRule type="expression" dxfId="14" priority="18">
      <formula>AND(#REF!="　",#REF!="　")</formula>
    </cfRule>
  </conditionalFormatting>
  <conditionalFormatting sqref="O4:AZ4 O5">
    <cfRule type="containsBlanks" dxfId="13" priority="24">
      <formula>LEN(TRIM(#REF!))=0</formula>
    </cfRule>
  </conditionalFormatting>
  <conditionalFormatting sqref="O4:AZ12">
    <cfRule type="containsBlanks" dxfId="12" priority="10">
      <formula>LEN(TRIM(O4))=0</formula>
    </cfRule>
  </conditionalFormatting>
  <conditionalFormatting sqref="O6:AZ9">
    <cfRule type="containsBlanks" dxfId="11" priority="21">
      <formula>LEN(TRIM(#REF!))=0</formula>
    </cfRule>
  </conditionalFormatting>
  <conditionalFormatting sqref="O11:AZ11">
    <cfRule type="expression" dxfId="10" priority="17">
      <formula>O11=""</formula>
    </cfRule>
  </conditionalFormatting>
  <conditionalFormatting sqref="O21:AZ21">
    <cfRule type="containsBlanks" dxfId="9" priority="1">
      <formula>LEN(TRIM(O21))=0</formula>
    </cfRule>
  </conditionalFormatting>
  <conditionalFormatting sqref="P17:R17">
    <cfRule type="containsBlanks" dxfId="8" priority="6">
      <formula>LEN(TRIM(P17))=0</formula>
    </cfRule>
    <cfRule type="expression" dxfId="7" priority="16">
      <formula>AND(#REF!="　",#REF!="　")</formula>
    </cfRule>
  </conditionalFormatting>
  <conditionalFormatting sqref="P19:R19">
    <cfRule type="containsBlanks" dxfId="6" priority="4">
      <formula>LEN(TRIM(P19))=0</formula>
    </cfRule>
    <cfRule type="containsBlanks" priority="5">
      <formula>LEN(TRIM(P19))=0</formula>
    </cfRule>
    <cfRule type="expression" dxfId="5" priority="15">
      <formula>AND(#REF!="　",#REF!="　")</formula>
    </cfRule>
  </conditionalFormatting>
  <conditionalFormatting sqref="T13:W13">
    <cfRule type="containsBlanks" dxfId="4" priority="9">
      <formula>LEN(TRIM(T13))=0</formula>
    </cfRule>
  </conditionalFormatting>
  <conditionalFormatting sqref="T16:W16">
    <cfRule type="containsBlanks" dxfId="3" priority="7">
      <formula>LEN(TRIM(T16))=0</formula>
    </cfRule>
  </conditionalFormatting>
  <conditionalFormatting sqref="T20:W20">
    <cfRule type="containsBlanks" dxfId="2" priority="2">
      <formula>LEN(TRIM(T20))=0</formula>
    </cfRule>
  </conditionalFormatting>
  <conditionalFormatting sqref="T14:AZ15">
    <cfRule type="containsBlanks" dxfId="1" priority="8">
      <formula>LEN(TRIM(T14))=0</formula>
    </cfRule>
  </conditionalFormatting>
  <conditionalFormatting sqref="AN18:AP18">
    <cfRule type="containsBlanks" dxfId="0" priority="3">
      <formula>LEN(TRIM(AN18))=0</formula>
    </cfRule>
  </conditionalFormatting>
  <pageMargins left="0.7" right="0.7" top="0.75" bottom="0.75" header="0.3" footer="0.3"/>
  <pageSetup paperSize="9" scale="80" orientation="portrait" r:id="rId1"/>
  <colBreaks count="1" manualBreakCount="1">
    <brk id="52"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423"/>
  <sheetViews>
    <sheetView zoomScale="45" zoomScaleNormal="40" workbookViewId="0">
      <pane ySplit="4" topLeftCell="A421" activePane="bottomLeft" state="frozen"/>
      <selection pane="bottomLeft" activeCell="F421" sqref="F421"/>
    </sheetView>
  </sheetViews>
  <sheetFormatPr defaultRowHeight="13.5" x14ac:dyDescent="0.4"/>
  <cols>
    <col min="1" max="1" width="9" style="12"/>
    <col min="2" max="2" width="29.5" style="12" customWidth="1"/>
    <col min="3" max="4" width="23.625" style="12" customWidth="1"/>
    <col min="5" max="5" width="99.75" style="12" customWidth="1"/>
    <col min="6" max="6" width="108.625" style="14" customWidth="1"/>
    <col min="7" max="7" width="42.875" style="12" customWidth="1"/>
    <col min="8" max="8" width="57" style="12" customWidth="1"/>
    <col min="9" max="9" width="39.125" style="12" customWidth="1"/>
    <col min="10" max="10" width="9" style="12"/>
    <col min="11" max="11" width="10.125" style="12" customWidth="1"/>
    <col min="12" max="12" width="14.875" style="12" customWidth="1"/>
    <col min="13" max="14" width="15.125" style="12" customWidth="1"/>
    <col min="15" max="15" width="10.125" style="12" customWidth="1"/>
    <col min="16" max="16" width="25.5" style="12" customWidth="1"/>
    <col min="17" max="17" width="10.125" style="12" customWidth="1"/>
    <col min="18" max="18" width="7.25" style="12" customWidth="1"/>
    <col min="19" max="19" width="16.625" style="12" customWidth="1"/>
    <col min="20" max="20" width="10.125" style="12" customWidth="1"/>
    <col min="21" max="21" width="9" style="12"/>
    <col min="22" max="22" width="9" style="12" customWidth="1"/>
    <col min="23" max="16384" width="9" style="12"/>
  </cols>
  <sheetData>
    <row r="2" spans="1:21" ht="129.75" customHeight="1" x14ac:dyDescent="0.4">
      <c r="A2" s="104" t="s">
        <v>1384</v>
      </c>
      <c r="B2" s="119" t="s">
        <v>0</v>
      </c>
      <c r="C2" s="104" t="s">
        <v>1</v>
      </c>
      <c r="D2" s="104" t="s">
        <v>2</v>
      </c>
      <c r="E2" s="104" t="s">
        <v>3</v>
      </c>
      <c r="F2" s="104" t="s">
        <v>4</v>
      </c>
      <c r="G2" s="104" t="s">
        <v>5</v>
      </c>
      <c r="H2" s="104" t="s">
        <v>6</v>
      </c>
      <c r="I2" s="104" t="s">
        <v>7</v>
      </c>
      <c r="J2" s="103" t="s">
        <v>8</v>
      </c>
      <c r="K2" s="100" t="s">
        <v>1856</v>
      </c>
      <c r="L2" s="101"/>
      <c r="M2" s="100" t="s">
        <v>10</v>
      </c>
      <c r="N2" s="101"/>
      <c r="O2" s="115" t="s">
        <v>11</v>
      </c>
      <c r="P2" s="116"/>
      <c r="Q2" s="117"/>
      <c r="R2" s="100" t="s">
        <v>1853</v>
      </c>
      <c r="S2" s="101"/>
      <c r="T2" s="118" t="s">
        <v>13</v>
      </c>
      <c r="U2" s="106" t="s">
        <v>14</v>
      </c>
    </row>
    <row r="3" spans="1:21" ht="13.5" customHeight="1" x14ac:dyDescent="0.4">
      <c r="A3" s="104"/>
      <c r="B3" s="120"/>
      <c r="C3" s="104"/>
      <c r="D3" s="104"/>
      <c r="E3" s="104"/>
      <c r="F3" s="104"/>
      <c r="G3" s="104"/>
      <c r="H3" s="104"/>
      <c r="I3" s="104"/>
      <c r="J3" s="105"/>
      <c r="K3" s="102" t="s">
        <v>15</v>
      </c>
      <c r="L3" s="103" t="s">
        <v>16</v>
      </c>
      <c r="M3" s="102" t="s">
        <v>15</v>
      </c>
      <c r="N3" s="109" t="s">
        <v>17</v>
      </c>
      <c r="O3" s="110" t="s">
        <v>18</v>
      </c>
      <c r="P3" s="27"/>
      <c r="Q3" s="112" t="s">
        <v>19</v>
      </c>
      <c r="R3" s="114" t="s">
        <v>20</v>
      </c>
      <c r="S3" s="103" t="s">
        <v>1530</v>
      </c>
      <c r="T3" s="104"/>
      <c r="U3" s="107"/>
    </row>
    <row r="4" spans="1:21" ht="142.5" customHeight="1" x14ac:dyDescent="0.4">
      <c r="A4" s="104"/>
      <c r="B4" s="121"/>
      <c r="C4" s="104"/>
      <c r="D4" s="104"/>
      <c r="E4" s="104"/>
      <c r="F4" s="104"/>
      <c r="G4" s="104"/>
      <c r="H4" s="104"/>
      <c r="I4" s="104"/>
      <c r="J4" s="105"/>
      <c r="K4" s="102"/>
      <c r="L4" s="103"/>
      <c r="M4" s="102"/>
      <c r="N4" s="109"/>
      <c r="O4" s="111"/>
      <c r="P4" s="15" t="s">
        <v>21</v>
      </c>
      <c r="Q4" s="113"/>
      <c r="R4" s="114"/>
      <c r="S4" s="103"/>
      <c r="T4" s="104"/>
      <c r="U4" s="108"/>
    </row>
    <row r="5" spans="1:21" ht="102" x14ac:dyDescent="0.4">
      <c r="A5" s="16">
        <v>1</v>
      </c>
      <c r="B5" s="17" t="s">
        <v>199</v>
      </c>
      <c r="C5" s="17" t="s">
        <v>49</v>
      </c>
      <c r="D5" s="17" t="s">
        <v>200</v>
      </c>
      <c r="E5" s="17" t="s">
        <v>1669</v>
      </c>
      <c r="F5" s="17" t="s">
        <v>1863</v>
      </c>
      <c r="G5" s="17" t="s">
        <v>201</v>
      </c>
      <c r="H5" s="17" t="s">
        <v>202</v>
      </c>
      <c r="I5" s="17" t="s">
        <v>27</v>
      </c>
      <c r="J5" s="17" t="s">
        <v>32</v>
      </c>
      <c r="K5" s="17" t="s">
        <v>65</v>
      </c>
      <c r="L5" s="17" t="s">
        <v>203</v>
      </c>
      <c r="M5" s="17" t="s">
        <v>29</v>
      </c>
      <c r="N5" s="17" t="s">
        <v>143</v>
      </c>
      <c r="O5" s="17" t="s">
        <v>1383</v>
      </c>
      <c r="P5" s="17" t="s">
        <v>29</v>
      </c>
      <c r="Q5" s="18" t="s">
        <v>1388</v>
      </c>
      <c r="R5" s="17" t="s">
        <v>65</v>
      </c>
      <c r="S5" s="17" t="s">
        <v>204</v>
      </c>
      <c r="T5" s="17" t="s">
        <v>31</v>
      </c>
      <c r="U5" s="17" t="s">
        <v>1388</v>
      </c>
    </row>
    <row r="6" spans="1:21" ht="204" x14ac:dyDescent="0.4">
      <c r="A6" s="16">
        <v>2</v>
      </c>
      <c r="B6" s="17" t="s">
        <v>749</v>
      </c>
      <c r="C6" s="17" t="s">
        <v>49</v>
      </c>
      <c r="D6" s="17" t="s">
        <v>1410</v>
      </c>
      <c r="E6" s="17" t="s">
        <v>1670</v>
      </c>
      <c r="F6" s="17" t="s">
        <v>1864</v>
      </c>
      <c r="G6" s="17" t="s">
        <v>750</v>
      </c>
      <c r="H6" s="17" t="s">
        <v>1965</v>
      </c>
      <c r="I6" s="17" t="s">
        <v>1861</v>
      </c>
      <c r="J6" s="17" t="s">
        <v>32</v>
      </c>
      <c r="K6" s="17" t="s">
        <v>29</v>
      </c>
      <c r="L6" s="17" t="s">
        <v>143</v>
      </c>
      <c r="M6" s="17" t="s">
        <v>29</v>
      </c>
      <c r="N6" s="17" t="s">
        <v>143</v>
      </c>
      <c r="O6" s="17" t="s">
        <v>30</v>
      </c>
      <c r="P6" s="17" t="s">
        <v>65</v>
      </c>
      <c r="Q6" s="17" t="s">
        <v>55</v>
      </c>
      <c r="R6" s="17" t="s">
        <v>65</v>
      </c>
      <c r="S6" s="17" t="s">
        <v>751</v>
      </c>
      <c r="T6" s="17" t="s">
        <v>31</v>
      </c>
      <c r="U6" s="17" t="s">
        <v>1388</v>
      </c>
    </row>
    <row r="7" spans="1:21" ht="76.5" x14ac:dyDescent="0.4">
      <c r="A7" s="16">
        <v>3</v>
      </c>
      <c r="B7" s="17" t="s">
        <v>838</v>
      </c>
      <c r="C7" s="17" t="s">
        <v>49</v>
      </c>
      <c r="D7" s="17" t="s">
        <v>1410</v>
      </c>
      <c r="E7" s="17" t="s">
        <v>839</v>
      </c>
      <c r="F7" s="17" t="s">
        <v>1865</v>
      </c>
      <c r="G7" s="17" t="s">
        <v>750</v>
      </c>
      <c r="H7" s="17" t="s">
        <v>840</v>
      </c>
      <c r="I7" s="17" t="s">
        <v>841</v>
      </c>
      <c r="J7" s="17" t="s">
        <v>32</v>
      </c>
      <c r="K7" s="17" t="s">
        <v>29</v>
      </c>
      <c r="L7" s="17" t="s">
        <v>143</v>
      </c>
      <c r="M7" s="17" t="s">
        <v>29</v>
      </c>
      <c r="N7" s="17" t="s">
        <v>143</v>
      </c>
      <c r="O7" s="17" t="s">
        <v>30</v>
      </c>
      <c r="P7" s="17" t="s">
        <v>65</v>
      </c>
      <c r="Q7" s="17" t="s">
        <v>143</v>
      </c>
      <c r="R7" s="17" t="s">
        <v>29</v>
      </c>
      <c r="S7" s="17" t="s">
        <v>143</v>
      </c>
      <c r="T7" s="17" t="s">
        <v>33</v>
      </c>
      <c r="U7" s="17" t="s">
        <v>1388</v>
      </c>
    </row>
    <row r="8" spans="1:21" ht="127.5" x14ac:dyDescent="0.4">
      <c r="A8" s="16">
        <v>4</v>
      </c>
      <c r="B8" s="17" t="s">
        <v>934</v>
      </c>
      <c r="C8" s="17" t="s">
        <v>49</v>
      </c>
      <c r="D8" s="17" t="s">
        <v>1410</v>
      </c>
      <c r="E8" s="17" t="s">
        <v>935</v>
      </c>
      <c r="F8" s="17" t="s">
        <v>1940</v>
      </c>
      <c r="G8" s="17" t="s">
        <v>936</v>
      </c>
      <c r="H8" s="17" t="s">
        <v>764</v>
      </c>
      <c r="I8" s="17" t="s">
        <v>841</v>
      </c>
      <c r="J8" s="17" t="s">
        <v>32</v>
      </c>
      <c r="K8" s="17" t="s">
        <v>65</v>
      </c>
      <c r="L8" s="17" t="s">
        <v>766</v>
      </c>
      <c r="M8" s="17" t="s">
        <v>29</v>
      </c>
      <c r="N8" s="17" t="s">
        <v>143</v>
      </c>
      <c r="O8" s="17" t="s">
        <v>30</v>
      </c>
      <c r="P8" s="17" t="s">
        <v>65</v>
      </c>
      <c r="Q8" s="17" t="s">
        <v>143</v>
      </c>
      <c r="R8" s="17" t="s">
        <v>65</v>
      </c>
      <c r="S8" s="17" t="s">
        <v>767</v>
      </c>
      <c r="T8" s="17" t="s">
        <v>33</v>
      </c>
      <c r="U8" s="17" t="s">
        <v>1388</v>
      </c>
    </row>
    <row r="9" spans="1:21" ht="76.5" x14ac:dyDescent="0.4">
      <c r="A9" s="16">
        <v>5</v>
      </c>
      <c r="B9" s="17" t="s">
        <v>1009</v>
      </c>
      <c r="C9" s="17" t="s">
        <v>49</v>
      </c>
      <c r="D9" s="17" t="s">
        <v>1410</v>
      </c>
      <c r="E9" s="17" t="s">
        <v>1010</v>
      </c>
      <c r="F9" s="17" t="s">
        <v>1865</v>
      </c>
      <c r="G9" s="17" t="s">
        <v>750</v>
      </c>
      <c r="H9" s="17" t="s">
        <v>840</v>
      </c>
      <c r="I9" s="17" t="s">
        <v>841</v>
      </c>
      <c r="J9" s="17" t="s">
        <v>32</v>
      </c>
      <c r="K9" s="17" t="s">
        <v>29</v>
      </c>
      <c r="L9" s="17" t="s">
        <v>143</v>
      </c>
      <c r="M9" s="17" t="s">
        <v>29</v>
      </c>
      <c r="N9" s="17" t="s">
        <v>143</v>
      </c>
      <c r="O9" s="17" t="s">
        <v>30</v>
      </c>
      <c r="P9" s="17" t="s">
        <v>65</v>
      </c>
      <c r="Q9" s="17" t="s">
        <v>143</v>
      </c>
      <c r="R9" s="17" t="s">
        <v>29</v>
      </c>
      <c r="S9" s="17" t="s">
        <v>143</v>
      </c>
      <c r="T9" s="17" t="s">
        <v>33</v>
      </c>
      <c r="U9" s="17" t="s">
        <v>1388</v>
      </c>
    </row>
    <row r="10" spans="1:21" ht="127.5" x14ac:dyDescent="0.4">
      <c r="A10" s="16">
        <v>6</v>
      </c>
      <c r="B10" s="17" t="s">
        <v>1440</v>
      </c>
      <c r="C10" s="17" t="s">
        <v>49</v>
      </c>
      <c r="D10" s="17" t="s">
        <v>1410</v>
      </c>
      <c r="E10" s="17" t="s">
        <v>1441</v>
      </c>
      <c r="F10" s="17" t="s">
        <v>1866</v>
      </c>
      <c r="G10" s="17" t="s">
        <v>1442</v>
      </c>
      <c r="H10" s="17" t="s">
        <v>1443</v>
      </c>
      <c r="I10" s="17" t="s">
        <v>27</v>
      </c>
      <c r="J10" s="17" t="s">
        <v>32</v>
      </c>
      <c r="K10" s="17" t="s">
        <v>29</v>
      </c>
      <c r="L10" s="17" t="s">
        <v>143</v>
      </c>
      <c r="M10" s="17" t="s">
        <v>29</v>
      </c>
      <c r="N10" s="17"/>
      <c r="O10" s="17" t="s">
        <v>30</v>
      </c>
      <c r="P10" s="17" t="s">
        <v>29</v>
      </c>
      <c r="Q10" s="17" t="s">
        <v>1444</v>
      </c>
      <c r="R10" s="17" t="s">
        <v>29</v>
      </c>
      <c r="S10" s="17" t="s">
        <v>143</v>
      </c>
      <c r="T10" s="17" t="s">
        <v>33</v>
      </c>
      <c r="U10" s="17"/>
    </row>
    <row r="11" spans="1:21" ht="127.5" x14ac:dyDescent="0.4">
      <c r="A11" s="16">
        <v>7</v>
      </c>
      <c r="B11" s="17" t="s">
        <v>873</v>
      </c>
      <c r="C11" s="17" t="s">
        <v>49</v>
      </c>
      <c r="D11" s="17" t="s">
        <v>1410</v>
      </c>
      <c r="E11" s="17" t="s">
        <v>874</v>
      </c>
      <c r="F11" s="17" t="s">
        <v>1867</v>
      </c>
      <c r="G11" s="17" t="s">
        <v>864</v>
      </c>
      <c r="H11" s="17" t="s">
        <v>875</v>
      </c>
      <c r="I11" s="17" t="s">
        <v>876</v>
      </c>
      <c r="J11" s="17" t="s">
        <v>32</v>
      </c>
      <c r="K11" s="17" t="s">
        <v>29</v>
      </c>
      <c r="L11" s="17" t="s">
        <v>143</v>
      </c>
      <c r="M11" s="17" t="s">
        <v>29</v>
      </c>
      <c r="N11" s="17" t="s">
        <v>143</v>
      </c>
      <c r="O11" s="17" t="s">
        <v>30</v>
      </c>
      <c r="P11" s="17" t="s">
        <v>29</v>
      </c>
      <c r="Q11" s="17" t="s">
        <v>55</v>
      </c>
      <c r="R11" s="17" t="s">
        <v>29</v>
      </c>
      <c r="S11" s="17" t="s">
        <v>143</v>
      </c>
      <c r="T11" s="17" t="s">
        <v>31</v>
      </c>
      <c r="U11" s="17" t="s">
        <v>1388</v>
      </c>
    </row>
    <row r="12" spans="1:21" ht="178.5" x14ac:dyDescent="0.4">
      <c r="A12" s="16">
        <v>8</v>
      </c>
      <c r="B12" s="17" t="s">
        <v>1547</v>
      </c>
      <c r="C12" s="17" t="s">
        <v>49</v>
      </c>
      <c r="D12" s="17" t="s">
        <v>1410</v>
      </c>
      <c r="E12" s="17" t="s">
        <v>1857</v>
      </c>
      <c r="F12" s="17" t="s">
        <v>1671</v>
      </c>
      <c r="G12" s="17" t="s">
        <v>844</v>
      </c>
      <c r="H12" s="17" t="s">
        <v>859</v>
      </c>
      <c r="I12" s="17" t="s">
        <v>877</v>
      </c>
      <c r="J12" s="17" t="s">
        <v>28</v>
      </c>
      <c r="K12" s="17" t="s">
        <v>65</v>
      </c>
      <c r="L12" s="17" t="s">
        <v>878</v>
      </c>
      <c r="M12" s="17" t="s">
        <v>29</v>
      </c>
      <c r="N12" s="17" t="s">
        <v>143</v>
      </c>
      <c r="O12" s="17" t="s">
        <v>30</v>
      </c>
      <c r="P12" s="17" t="s">
        <v>29</v>
      </c>
      <c r="Q12" s="17" t="s">
        <v>55</v>
      </c>
      <c r="R12" s="17" t="s">
        <v>65</v>
      </c>
      <c r="S12" s="17" t="s">
        <v>847</v>
      </c>
      <c r="T12" s="17" t="s">
        <v>31</v>
      </c>
      <c r="U12" s="17" t="s">
        <v>1388</v>
      </c>
    </row>
    <row r="13" spans="1:21" ht="178.5" x14ac:dyDescent="0.4">
      <c r="A13" s="16">
        <v>9</v>
      </c>
      <c r="B13" s="17" t="s">
        <v>1548</v>
      </c>
      <c r="C13" s="17" t="s">
        <v>49</v>
      </c>
      <c r="D13" s="17" t="s">
        <v>1410</v>
      </c>
      <c r="E13" s="17" t="s">
        <v>1858</v>
      </c>
      <c r="F13" s="17" t="s">
        <v>1671</v>
      </c>
      <c r="G13" s="17" t="s">
        <v>844</v>
      </c>
      <c r="H13" s="17" t="s">
        <v>879</v>
      </c>
      <c r="I13" s="17" t="s">
        <v>880</v>
      </c>
      <c r="J13" s="17" t="s">
        <v>28</v>
      </c>
      <c r="K13" s="17" t="s">
        <v>65</v>
      </c>
      <c r="L13" s="17" t="s">
        <v>878</v>
      </c>
      <c r="M13" s="17" t="s">
        <v>29</v>
      </c>
      <c r="N13" s="17" t="s">
        <v>143</v>
      </c>
      <c r="O13" s="17" t="s">
        <v>30</v>
      </c>
      <c r="P13" s="17" t="s">
        <v>29</v>
      </c>
      <c r="Q13" s="17" t="s">
        <v>55</v>
      </c>
      <c r="R13" s="17" t="s">
        <v>65</v>
      </c>
      <c r="S13" s="17" t="s">
        <v>850</v>
      </c>
      <c r="T13" s="17" t="s">
        <v>31</v>
      </c>
      <c r="U13" s="17" t="s">
        <v>1388</v>
      </c>
    </row>
    <row r="14" spans="1:21" ht="255" x14ac:dyDescent="0.4">
      <c r="A14" s="16">
        <v>10</v>
      </c>
      <c r="B14" s="17" t="s">
        <v>862</v>
      </c>
      <c r="C14" s="17" t="s">
        <v>49</v>
      </c>
      <c r="D14" s="17" t="s">
        <v>1410</v>
      </c>
      <c r="E14" s="17" t="s">
        <v>863</v>
      </c>
      <c r="F14" s="17" t="s">
        <v>1671</v>
      </c>
      <c r="G14" s="17" t="s">
        <v>1859</v>
      </c>
      <c r="H14" s="17" t="s">
        <v>1964</v>
      </c>
      <c r="I14" s="17" t="s">
        <v>866</v>
      </c>
      <c r="J14" s="17" t="s">
        <v>32</v>
      </c>
      <c r="K14" s="17" t="s">
        <v>65</v>
      </c>
      <c r="L14" s="17" t="s">
        <v>867</v>
      </c>
      <c r="M14" s="17" t="s">
        <v>29</v>
      </c>
      <c r="N14" s="17" t="s">
        <v>143</v>
      </c>
      <c r="O14" s="17" t="s">
        <v>30</v>
      </c>
      <c r="P14" s="17" t="s">
        <v>29</v>
      </c>
      <c r="Q14" s="17" t="s">
        <v>55</v>
      </c>
      <c r="R14" s="17" t="s">
        <v>65</v>
      </c>
      <c r="S14" s="17" t="s">
        <v>868</v>
      </c>
      <c r="T14" s="17" t="s">
        <v>31</v>
      </c>
      <c r="U14" s="17" t="s">
        <v>1388</v>
      </c>
    </row>
    <row r="15" spans="1:21" ht="178.5" x14ac:dyDescent="0.4">
      <c r="A15" s="16">
        <v>11</v>
      </c>
      <c r="B15" s="17" t="s">
        <v>869</v>
      </c>
      <c r="C15" s="17" t="s">
        <v>49</v>
      </c>
      <c r="D15" s="17" t="s">
        <v>1410</v>
      </c>
      <c r="E15" s="17" t="s">
        <v>1941</v>
      </c>
      <c r="F15" s="17" t="s">
        <v>1671</v>
      </c>
      <c r="G15" s="17" t="s">
        <v>1860</v>
      </c>
      <c r="H15" s="17" t="s">
        <v>865</v>
      </c>
      <c r="I15" s="17" t="s">
        <v>870</v>
      </c>
      <c r="J15" s="17" t="s">
        <v>32</v>
      </c>
      <c r="K15" s="17" t="s">
        <v>65</v>
      </c>
      <c r="L15" s="17" t="s">
        <v>871</v>
      </c>
      <c r="M15" s="17" t="s">
        <v>29</v>
      </c>
      <c r="N15" s="17" t="s">
        <v>143</v>
      </c>
      <c r="O15" s="17" t="s">
        <v>30</v>
      </c>
      <c r="P15" s="17" t="s">
        <v>29</v>
      </c>
      <c r="Q15" s="17" t="s">
        <v>55</v>
      </c>
      <c r="R15" s="17" t="s">
        <v>65</v>
      </c>
      <c r="S15" s="17" t="s">
        <v>872</v>
      </c>
      <c r="T15" s="17" t="s">
        <v>31</v>
      </c>
      <c r="U15" s="17" t="s">
        <v>1388</v>
      </c>
    </row>
    <row r="16" spans="1:21" ht="178.5" x14ac:dyDescent="0.4">
      <c r="A16" s="16">
        <v>12</v>
      </c>
      <c r="B16" s="17" t="s">
        <v>884</v>
      </c>
      <c r="C16" s="17" t="s">
        <v>49</v>
      </c>
      <c r="D16" s="17" t="s">
        <v>1410</v>
      </c>
      <c r="E16" s="17" t="s">
        <v>885</v>
      </c>
      <c r="F16" s="17" t="s">
        <v>1671</v>
      </c>
      <c r="G16" s="17" t="s">
        <v>1860</v>
      </c>
      <c r="H16" s="17" t="s">
        <v>865</v>
      </c>
      <c r="I16" s="17" t="s">
        <v>870</v>
      </c>
      <c r="J16" s="17" t="s">
        <v>32</v>
      </c>
      <c r="K16" s="17" t="s">
        <v>65</v>
      </c>
      <c r="L16" s="17" t="s">
        <v>871</v>
      </c>
      <c r="M16" s="17" t="s">
        <v>29</v>
      </c>
      <c r="N16" s="17" t="s">
        <v>143</v>
      </c>
      <c r="O16" s="17" t="s">
        <v>30</v>
      </c>
      <c r="P16" s="17" t="s">
        <v>29</v>
      </c>
      <c r="Q16" s="17" t="s">
        <v>55</v>
      </c>
      <c r="R16" s="17" t="s">
        <v>65</v>
      </c>
      <c r="S16" s="17" t="s">
        <v>886</v>
      </c>
      <c r="T16" s="17" t="s">
        <v>31</v>
      </c>
      <c r="U16" s="17" t="s">
        <v>1388</v>
      </c>
    </row>
    <row r="17" spans="1:21" ht="178.5" x14ac:dyDescent="0.4">
      <c r="A17" s="16">
        <v>13</v>
      </c>
      <c r="B17" s="17" t="s">
        <v>881</v>
      </c>
      <c r="C17" s="17" t="s">
        <v>49</v>
      </c>
      <c r="D17" s="17" t="s">
        <v>1410</v>
      </c>
      <c r="E17" s="17" t="s">
        <v>882</v>
      </c>
      <c r="F17" s="17" t="s">
        <v>1671</v>
      </c>
      <c r="G17" s="17" t="s">
        <v>1862</v>
      </c>
      <c r="H17" s="17" t="s">
        <v>845</v>
      </c>
      <c r="I17" s="17" t="s">
        <v>883</v>
      </c>
      <c r="J17" s="17" t="s">
        <v>28</v>
      </c>
      <c r="K17" s="17" t="s">
        <v>29</v>
      </c>
      <c r="L17" s="17" t="s">
        <v>143</v>
      </c>
      <c r="M17" s="17" t="s">
        <v>29</v>
      </c>
      <c r="N17" s="17" t="s">
        <v>143</v>
      </c>
      <c r="O17" s="17" t="s">
        <v>30</v>
      </c>
      <c r="P17" s="17" t="s">
        <v>29</v>
      </c>
      <c r="Q17" s="17" t="s">
        <v>55</v>
      </c>
      <c r="R17" s="17" t="s">
        <v>65</v>
      </c>
      <c r="S17" s="17" t="s">
        <v>850</v>
      </c>
      <c r="T17" s="17" t="s">
        <v>31</v>
      </c>
      <c r="U17" s="17" t="s">
        <v>1388</v>
      </c>
    </row>
    <row r="18" spans="1:21" ht="153" x14ac:dyDescent="0.4">
      <c r="A18" s="16">
        <v>14</v>
      </c>
      <c r="B18" s="17" t="s">
        <v>854</v>
      </c>
      <c r="C18" s="17" t="s">
        <v>49</v>
      </c>
      <c r="D18" s="17" t="s">
        <v>1410</v>
      </c>
      <c r="E18" s="17" t="s">
        <v>855</v>
      </c>
      <c r="F18" s="17" t="s">
        <v>1671</v>
      </c>
      <c r="G18" s="17" t="s">
        <v>844</v>
      </c>
      <c r="H18" s="17" t="s">
        <v>845</v>
      </c>
      <c r="I18" s="17" t="s">
        <v>856</v>
      </c>
      <c r="J18" s="17" t="s">
        <v>28</v>
      </c>
      <c r="K18" s="17" t="s">
        <v>29</v>
      </c>
      <c r="L18" s="17" t="s">
        <v>143</v>
      </c>
      <c r="M18" s="17" t="s">
        <v>29</v>
      </c>
      <c r="N18" s="17" t="s">
        <v>143</v>
      </c>
      <c r="O18" s="17" t="s">
        <v>30</v>
      </c>
      <c r="P18" s="17" t="s">
        <v>29</v>
      </c>
      <c r="Q18" s="17" t="s">
        <v>55</v>
      </c>
      <c r="R18" s="17" t="s">
        <v>65</v>
      </c>
      <c r="S18" s="17" t="s">
        <v>850</v>
      </c>
      <c r="T18" s="17" t="s">
        <v>31</v>
      </c>
      <c r="U18" s="17" t="s">
        <v>1388</v>
      </c>
    </row>
    <row r="19" spans="1:21" ht="153" x14ac:dyDescent="0.4">
      <c r="A19" s="16">
        <v>15</v>
      </c>
      <c r="B19" s="17" t="s">
        <v>857</v>
      </c>
      <c r="C19" s="17" t="s">
        <v>49</v>
      </c>
      <c r="D19" s="17" t="s">
        <v>1410</v>
      </c>
      <c r="E19" s="17" t="s">
        <v>858</v>
      </c>
      <c r="F19" s="17" t="s">
        <v>1671</v>
      </c>
      <c r="G19" s="17" t="s">
        <v>844</v>
      </c>
      <c r="H19" s="17" t="s">
        <v>845</v>
      </c>
      <c r="I19" s="17" t="s">
        <v>856</v>
      </c>
      <c r="J19" s="17" t="s">
        <v>28</v>
      </c>
      <c r="K19" s="17" t="s">
        <v>29</v>
      </c>
      <c r="L19" s="17" t="s">
        <v>143</v>
      </c>
      <c r="M19" s="17" t="s">
        <v>29</v>
      </c>
      <c r="N19" s="17" t="s">
        <v>143</v>
      </c>
      <c r="O19" s="17" t="s">
        <v>30</v>
      </c>
      <c r="P19" s="17" t="s">
        <v>29</v>
      </c>
      <c r="Q19" s="17" t="s">
        <v>55</v>
      </c>
      <c r="R19" s="17" t="s">
        <v>65</v>
      </c>
      <c r="S19" s="17" t="s">
        <v>847</v>
      </c>
      <c r="T19" s="17" t="s">
        <v>31</v>
      </c>
      <c r="U19" s="17" t="s">
        <v>1388</v>
      </c>
    </row>
    <row r="20" spans="1:21" ht="178.5" x14ac:dyDescent="0.4">
      <c r="A20" s="16">
        <v>16</v>
      </c>
      <c r="B20" s="17" t="s">
        <v>1540</v>
      </c>
      <c r="C20" s="17" t="s">
        <v>49</v>
      </c>
      <c r="D20" s="17" t="s">
        <v>1410</v>
      </c>
      <c r="E20" s="17" t="s">
        <v>1667</v>
      </c>
      <c r="F20" s="17" t="s">
        <v>1671</v>
      </c>
      <c r="G20" s="17" t="s">
        <v>844</v>
      </c>
      <c r="H20" s="17" t="s">
        <v>859</v>
      </c>
      <c r="I20" s="17" t="s">
        <v>860</v>
      </c>
      <c r="J20" s="17" t="s">
        <v>28</v>
      </c>
      <c r="K20" s="17" t="s">
        <v>29</v>
      </c>
      <c r="L20" s="17" t="s">
        <v>143</v>
      </c>
      <c r="M20" s="17" t="s">
        <v>29</v>
      </c>
      <c r="N20" s="17" t="s">
        <v>143</v>
      </c>
      <c r="O20" s="17" t="s">
        <v>30</v>
      </c>
      <c r="P20" s="17" t="s">
        <v>29</v>
      </c>
      <c r="Q20" s="17" t="s">
        <v>55</v>
      </c>
      <c r="R20" s="17" t="s">
        <v>65</v>
      </c>
      <c r="S20" s="17" t="s">
        <v>847</v>
      </c>
      <c r="T20" s="17" t="s">
        <v>31</v>
      </c>
      <c r="U20" s="17" t="s">
        <v>1388</v>
      </c>
    </row>
    <row r="21" spans="1:21" ht="153" x14ac:dyDescent="0.4">
      <c r="A21" s="16">
        <v>17</v>
      </c>
      <c r="B21" s="17" t="s">
        <v>1539</v>
      </c>
      <c r="C21" s="17" t="s">
        <v>49</v>
      </c>
      <c r="D21" s="17" t="s">
        <v>1410</v>
      </c>
      <c r="E21" s="17" t="s">
        <v>1668</v>
      </c>
      <c r="F21" s="17" t="s">
        <v>1671</v>
      </c>
      <c r="G21" s="17" t="s">
        <v>844</v>
      </c>
      <c r="H21" s="17" t="s">
        <v>859</v>
      </c>
      <c r="I21" s="17" t="s">
        <v>861</v>
      </c>
      <c r="J21" s="17" t="s">
        <v>28</v>
      </c>
      <c r="K21" s="17" t="s">
        <v>29</v>
      </c>
      <c r="L21" s="17" t="s">
        <v>143</v>
      </c>
      <c r="M21" s="17" t="s">
        <v>29</v>
      </c>
      <c r="N21" s="17" t="s">
        <v>143</v>
      </c>
      <c r="O21" s="17" t="s">
        <v>30</v>
      </c>
      <c r="P21" s="17" t="s">
        <v>29</v>
      </c>
      <c r="Q21" s="17" t="s">
        <v>55</v>
      </c>
      <c r="R21" s="17" t="s">
        <v>65</v>
      </c>
      <c r="S21" s="17" t="s">
        <v>847</v>
      </c>
      <c r="T21" s="17" t="s">
        <v>31</v>
      </c>
      <c r="U21" s="17" t="s">
        <v>1388</v>
      </c>
    </row>
    <row r="22" spans="1:21" ht="153" x14ac:dyDescent="0.4">
      <c r="A22" s="16">
        <v>18</v>
      </c>
      <c r="B22" s="17" t="s">
        <v>842</v>
      </c>
      <c r="C22" s="17" t="s">
        <v>49</v>
      </c>
      <c r="D22" s="17" t="s">
        <v>1410</v>
      </c>
      <c r="E22" s="17" t="s">
        <v>843</v>
      </c>
      <c r="F22" s="17" t="s">
        <v>1671</v>
      </c>
      <c r="G22" s="17" t="s">
        <v>844</v>
      </c>
      <c r="H22" s="17" t="s">
        <v>845</v>
      </c>
      <c r="I22" s="17" t="s">
        <v>846</v>
      </c>
      <c r="J22" s="17" t="s">
        <v>28</v>
      </c>
      <c r="K22" s="17" t="s">
        <v>29</v>
      </c>
      <c r="L22" s="17" t="s">
        <v>143</v>
      </c>
      <c r="M22" s="17" t="s">
        <v>29</v>
      </c>
      <c r="N22" s="17" t="s">
        <v>143</v>
      </c>
      <c r="O22" s="17" t="s">
        <v>30</v>
      </c>
      <c r="P22" s="17" t="s">
        <v>29</v>
      </c>
      <c r="Q22" s="17" t="s">
        <v>55</v>
      </c>
      <c r="R22" s="17" t="s">
        <v>65</v>
      </c>
      <c r="S22" s="17" t="s">
        <v>847</v>
      </c>
      <c r="T22" s="17" t="s">
        <v>31</v>
      </c>
      <c r="U22" s="17" t="s">
        <v>1388</v>
      </c>
    </row>
    <row r="23" spans="1:21" ht="178.5" x14ac:dyDescent="0.4">
      <c r="A23" s="16">
        <v>19</v>
      </c>
      <c r="B23" s="17" t="s">
        <v>848</v>
      </c>
      <c r="C23" s="17" t="s">
        <v>49</v>
      </c>
      <c r="D23" s="17" t="s">
        <v>1410</v>
      </c>
      <c r="E23" s="17" t="s">
        <v>1874</v>
      </c>
      <c r="F23" s="17" t="s">
        <v>1671</v>
      </c>
      <c r="G23" s="17" t="s">
        <v>844</v>
      </c>
      <c r="H23" s="17" t="s">
        <v>845</v>
      </c>
      <c r="I23" s="17" t="s">
        <v>849</v>
      </c>
      <c r="J23" s="17" t="s">
        <v>28</v>
      </c>
      <c r="K23" s="17" t="s">
        <v>29</v>
      </c>
      <c r="L23" s="17" t="s">
        <v>143</v>
      </c>
      <c r="M23" s="17" t="s">
        <v>29</v>
      </c>
      <c r="N23" s="17" t="s">
        <v>143</v>
      </c>
      <c r="O23" s="17" t="s">
        <v>30</v>
      </c>
      <c r="P23" s="17" t="s">
        <v>29</v>
      </c>
      <c r="Q23" s="17" t="s">
        <v>55</v>
      </c>
      <c r="R23" s="17" t="s">
        <v>65</v>
      </c>
      <c r="S23" s="17" t="s">
        <v>850</v>
      </c>
      <c r="T23" s="17" t="s">
        <v>31</v>
      </c>
      <c r="U23" s="17" t="s">
        <v>1388</v>
      </c>
    </row>
    <row r="24" spans="1:21" ht="178.5" x14ac:dyDescent="0.4">
      <c r="A24" s="16">
        <v>20</v>
      </c>
      <c r="B24" s="17" t="s">
        <v>851</v>
      </c>
      <c r="C24" s="17" t="s">
        <v>49</v>
      </c>
      <c r="D24" s="17" t="s">
        <v>1410</v>
      </c>
      <c r="E24" s="17" t="s">
        <v>852</v>
      </c>
      <c r="F24" s="17" t="s">
        <v>1671</v>
      </c>
      <c r="G24" s="17" t="s">
        <v>844</v>
      </c>
      <c r="H24" s="17" t="s">
        <v>845</v>
      </c>
      <c r="I24" s="17" t="s">
        <v>853</v>
      </c>
      <c r="J24" s="17" t="s">
        <v>28</v>
      </c>
      <c r="K24" s="17" t="s">
        <v>29</v>
      </c>
      <c r="L24" s="17" t="s">
        <v>143</v>
      </c>
      <c r="M24" s="17" t="s">
        <v>29</v>
      </c>
      <c r="N24" s="17" t="s">
        <v>143</v>
      </c>
      <c r="O24" s="17" t="s">
        <v>30</v>
      </c>
      <c r="P24" s="17" t="s">
        <v>29</v>
      </c>
      <c r="Q24" s="17" t="s">
        <v>55</v>
      </c>
      <c r="R24" s="17" t="s">
        <v>65</v>
      </c>
      <c r="S24" s="17" t="s">
        <v>850</v>
      </c>
      <c r="T24" s="17" t="s">
        <v>31</v>
      </c>
      <c r="U24" s="17" t="s">
        <v>1388</v>
      </c>
    </row>
    <row r="25" spans="1:21" ht="127.5" x14ac:dyDescent="0.4">
      <c r="A25" s="16">
        <v>21</v>
      </c>
      <c r="B25" s="19" t="s">
        <v>1537</v>
      </c>
      <c r="C25" s="20" t="s">
        <v>49</v>
      </c>
      <c r="D25" s="17" t="s">
        <v>1410</v>
      </c>
      <c r="E25" s="19" t="s">
        <v>1672</v>
      </c>
      <c r="F25" s="17" t="s">
        <v>131</v>
      </c>
      <c r="G25" s="19" t="s">
        <v>844</v>
      </c>
      <c r="H25" s="19" t="s">
        <v>859</v>
      </c>
      <c r="I25" s="19" t="s">
        <v>1470</v>
      </c>
      <c r="J25" s="19" t="s">
        <v>28</v>
      </c>
      <c r="K25" s="19" t="s">
        <v>29</v>
      </c>
      <c r="L25" s="19" t="s">
        <v>1528</v>
      </c>
      <c r="M25" s="19" t="s">
        <v>29</v>
      </c>
      <c r="N25" s="19" t="s">
        <v>1528</v>
      </c>
      <c r="O25" s="19" t="s">
        <v>30</v>
      </c>
      <c r="P25" s="19" t="s">
        <v>29</v>
      </c>
      <c r="Q25" s="19" t="s">
        <v>55</v>
      </c>
      <c r="R25" s="19" t="s">
        <v>65</v>
      </c>
      <c r="S25" s="19" t="s">
        <v>847</v>
      </c>
      <c r="T25" s="19" t="s">
        <v>31</v>
      </c>
      <c r="U25" s="17" t="s">
        <v>1388</v>
      </c>
    </row>
    <row r="26" spans="1:21" ht="127.5" x14ac:dyDescent="0.4">
      <c r="A26" s="16">
        <v>22</v>
      </c>
      <c r="B26" s="19" t="s">
        <v>1538</v>
      </c>
      <c r="C26" s="20" t="s">
        <v>49</v>
      </c>
      <c r="D26" s="17" t="s">
        <v>1410</v>
      </c>
      <c r="E26" s="19" t="s">
        <v>1673</v>
      </c>
      <c r="F26" s="17" t="s">
        <v>131</v>
      </c>
      <c r="G26" s="19" t="s">
        <v>844</v>
      </c>
      <c r="H26" s="19" t="s">
        <v>859</v>
      </c>
      <c r="I26" s="19" t="s">
        <v>1472</v>
      </c>
      <c r="J26" s="19" t="s">
        <v>28</v>
      </c>
      <c r="K26" s="19" t="s">
        <v>29</v>
      </c>
      <c r="L26" s="19" t="s">
        <v>1528</v>
      </c>
      <c r="M26" s="19" t="s">
        <v>29</v>
      </c>
      <c r="N26" s="19" t="s">
        <v>1528</v>
      </c>
      <c r="O26" s="19" t="s">
        <v>30</v>
      </c>
      <c r="P26" s="19" t="s">
        <v>29</v>
      </c>
      <c r="Q26" s="19" t="s">
        <v>55</v>
      </c>
      <c r="R26" s="19" t="s">
        <v>65</v>
      </c>
      <c r="S26" s="19" t="s">
        <v>847</v>
      </c>
      <c r="T26" s="19" t="s">
        <v>31</v>
      </c>
      <c r="U26" s="17" t="s">
        <v>1388</v>
      </c>
    </row>
    <row r="27" spans="1:21" ht="102" x14ac:dyDescent="0.4">
      <c r="A27" s="16">
        <v>23</v>
      </c>
      <c r="B27" s="17" t="s">
        <v>385</v>
      </c>
      <c r="C27" s="17" t="s">
        <v>49</v>
      </c>
      <c r="D27" s="17" t="s">
        <v>1425</v>
      </c>
      <c r="E27" s="17" t="s">
        <v>1674</v>
      </c>
      <c r="F27" s="17" t="s">
        <v>1875</v>
      </c>
      <c r="G27" s="17" t="s">
        <v>386</v>
      </c>
      <c r="H27" s="17" t="s">
        <v>387</v>
      </c>
      <c r="I27" s="17" t="s">
        <v>27</v>
      </c>
      <c r="J27" s="17" t="s">
        <v>28</v>
      </c>
      <c r="K27" s="17" t="s">
        <v>29</v>
      </c>
      <c r="L27" s="17" t="s">
        <v>143</v>
      </c>
      <c r="M27" s="17" t="s">
        <v>29</v>
      </c>
      <c r="N27" s="17" t="s">
        <v>143</v>
      </c>
      <c r="O27" s="17" t="s">
        <v>30</v>
      </c>
      <c r="P27" s="17" t="s">
        <v>29</v>
      </c>
      <c r="Q27" s="17" t="s">
        <v>143</v>
      </c>
      <c r="R27" s="17" t="s">
        <v>29</v>
      </c>
      <c r="S27" s="17" t="s">
        <v>143</v>
      </c>
      <c r="T27" s="17" t="s">
        <v>33</v>
      </c>
      <c r="U27" s="17" t="s">
        <v>1388</v>
      </c>
    </row>
    <row r="28" spans="1:21" ht="102" x14ac:dyDescent="0.4">
      <c r="A28" s="16">
        <v>24</v>
      </c>
      <c r="B28" s="17" t="s">
        <v>388</v>
      </c>
      <c r="C28" s="17" t="s">
        <v>49</v>
      </c>
      <c r="D28" s="17" t="s">
        <v>1425</v>
      </c>
      <c r="E28" s="17" t="s">
        <v>1675</v>
      </c>
      <c r="F28" s="17" t="s">
        <v>1868</v>
      </c>
      <c r="G28" s="17" t="s">
        <v>389</v>
      </c>
      <c r="H28" s="17" t="s">
        <v>390</v>
      </c>
      <c r="I28" s="17" t="s">
        <v>27</v>
      </c>
      <c r="J28" s="17" t="s">
        <v>28</v>
      </c>
      <c r="K28" s="17" t="s">
        <v>29</v>
      </c>
      <c r="L28" s="17" t="s">
        <v>143</v>
      </c>
      <c r="M28" s="17" t="s">
        <v>29</v>
      </c>
      <c r="N28" s="17" t="s">
        <v>143</v>
      </c>
      <c r="O28" s="17" t="s">
        <v>30</v>
      </c>
      <c r="P28" s="17" t="s">
        <v>29</v>
      </c>
      <c r="Q28" s="17" t="s">
        <v>143</v>
      </c>
      <c r="R28" s="17" t="s">
        <v>29</v>
      </c>
      <c r="S28" s="17" t="s">
        <v>143</v>
      </c>
      <c r="T28" s="17" t="s">
        <v>33</v>
      </c>
      <c r="U28" s="17" t="s">
        <v>1388</v>
      </c>
    </row>
    <row r="29" spans="1:21" ht="255" x14ac:dyDescent="0.4">
      <c r="A29" s="16">
        <v>25</v>
      </c>
      <c r="B29" s="17" t="s">
        <v>135</v>
      </c>
      <c r="C29" s="17" t="s">
        <v>49</v>
      </c>
      <c r="D29" s="17" t="s">
        <v>1425</v>
      </c>
      <c r="E29" s="17" t="s">
        <v>1676</v>
      </c>
      <c r="F29" s="17" t="s">
        <v>1869</v>
      </c>
      <c r="G29" s="17" t="s">
        <v>136</v>
      </c>
      <c r="H29" s="17" t="s">
        <v>137</v>
      </c>
      <c r="I29" s="17" t="s">
        <v>138</v>
      </c>
      <c r="J29" s="17" t="s">
        <v>32</v>
      </c>
      <c r="K29" s="17" t="s">
        <v>29</v>
      </c>
      <c r="L29" s="17" t="s">
        <v>143</v>
      </c>
      <c r="M29" s="17" t="s">
        <v>29</v>
      </c>
      <c r="N29" s="17" t="s">
        <v>143</v>
      </c>
      <c r="O29" s="17" t="s">
        <v>30</v>
      </c>
      <c r="P29" s="17" t="s">
        <v>29</v>
      </c>
      <c r="Q29" s="17" t="s">
        <v>143</v>
      </c>
      <c r="R29" s="17" t="s">
        <v>29</v>
      </c>
      <c r="S29" s="17" t="s">
        <v>143</v>
      </c>
      <c r="T29" s="17" t="s">
        <v>33</v>
      </c>
      <c r="U29" s="17" t="s">
        <v>1388</v>
      </c>
    </row>
    <row r="30" spans="1:21" ht="102" x14ac:dyDescent="0.4">
      <c r="A30" s="16">
        <v>26</v>
      </c>
      <c r="B30" s="17" t="s">
        <v>312</v>
      </c>
      <c r="C30" s="17" t="s">
        <v>49</v>
      </c>
      <c r="D30" s="17" t="s">
        <v>1425</v>
      </c>
      <c r="E30" s="17" t="s">
        <v>1677</v>
      </c>
      <c r="F30" s="17" t="s">
        <v>1903</v>
      </c>
      <c r="G30" s="17" t="s">
        <v>1870</v>
      </c>
      <c r="H30" s="17" t="s">
        <v>313</v>
      </c>
      <c r="I30" s="17" t="s">
        <v>314</v>
      </c>
      <c r="J30" s="17" t="s">
        <v>28</v>
      </c>
      <c r="K30" s="17" t="s">
        <v>29</v>
      </c>
      <c r="L30" s="17" t="s">
        <v>143</v>
      </c>
      <c r="M30" s="17" t="s">
        <v>29</v>
      </c>
      <c r="N30" s="17" t="s">
        <v>143</v>
      </c>
      <c r="O30" s="17" t="s">
        <v>30</v>
      </c>
      <c r="P30" s="17" t="s">
        <v>65</v>
      </c>
      <c r="Q30" s="17" t="s">
        <v>143</v>
      </c>
      <c r="R30" s="17" t="s">
        <v>29</v>
      </c>
      <c r="S30" s="17" t="s">
        <v>143</v>
      </c>
      <c r="T30" s="17" t="s">
        <v>31</v>
      </c>
      <c r="U30" s="17" t="s">
        <v>1388</v>
      </c>
    </row>
    <row r="31" spans="1:21" ht="102" x14ac:dyDescent="0.4">
      <c r="A31" s="16">
        <v>27</v>
      </c>
      <c r="B31" s="17" t="s">
        <v>1194</v>
      </c>
      <c r="C31" s="17" t="s">
        <v>118</v>
      </c>
      <c r="D31" s="17" t="s">
        <v>1429</v>
      </c>
      <c r="E31" s="17" t="s">
        <v>1678</v>
      </c>
      <c r="F31" s="17" t="s">
        <v>1876</v>
      </c>
      <c r="G31" s="17" t="s">
        <v>1877</v>
      </c>
      <c r="H31" s="17" t="s">
        <v>1195</v>
      </c>
      <c r="I31" s="17" t="s">
        <v>27</v>
      </c>
      <c r="J31" s="17" t="s">
        <v>28</v>
      </c>
      <c r="K31" s="17" t="s">
        <v>29</v>
      </c>
      <c r="L31" s="17" t="s">
        <v>143</v>
      </c>
      <c r="M31" s="17" t="s">
        <v>29</v>
      </c>
      <c r="N31" s="17" t="s">
        <v>143</v>
      </c>
      <c r="O31" s="17" t="s">
        <v>143</v>
      </c>
      <c r="P31" s="17" t="s">
        <v>29</v>
      </c>
      <c r="Q31" s="17" t="s">
        <v>55</v>
      </c>
      <c r="R31" s="17" t="s">
        <v>29</v>
      </c>
      <c r="S31" s="17" t="s">
        <v>143</v>
      </c>
      <c r="T31" s="17" t="s">
        <v>33</v>
      </c>
      <c r="U31" s="17" t="s">
        <v>1388</v>
      </c>
    </row>
    <row r="32" spans="1:21" ht="76.5" x14ac:dyDescent="0.4">
      <c r="A32" s="16">
        <v>28</v>
      </c>
      <c r="B32" s="17" t="s">
        <v>205</v>
      </c>
      <c r="C32" s="17" t="s">
        <v>118</v>
      </c>
      <c r="D32" s="17" t="s">
        <v>1429</v>
      </c>
      <c r="E32" s="17" t="s">
        <v>1679</v>
      </c>
      <c r="F32" s="17" t="s">
        <v>1549</v>
      </c>
      <c r="G32" s="17" t="s">
        <v>1878</v>
      </c>
      <c r="H32" s="17" t="s">
        <v>207</v>
      </c>
      <c r="I32" s="17" t="s">
        <v>27</v>
      </c>
      <c r="J32" s="17" t="s">
        <v>28</v>
      </c>
      <c r="K32" s="17" t="s">
        <v>29</v>
      </c>
      <c r="L32" s="17" t="s">
        <v>143</v>
      </c>
      <c r="M32" s="17" t="s">
        <v>29</v>
      </c>
      <c r="N32" s="17" t="s">
        <v>143</v>
      </c>
      <c r="O32" s="17" t="s">
        <v>143</v>
      </c>
      <c r="P32" s="17" t="s">
        <v>29</v>
      </c>
      <c r="Q32" s="17" t="s">
        <v>55</v>
      </c>
      <c r="R32" s="17" t="s">
        <v>29</v>
      </c>
      <c r="S32" s="17" t="s">
        <v>143</v>
      </c>
      <c r="T32" s="17" t="s">
        <v>33</v>
      </c>
      <c r="U32" s="17" t="s">
        <v>1388</v>
      </c>
    </row>
    <row r="33" spans="1:21" ht="76.5" x14ac:dyDescent="0.4">
      <c r="A33" s="16">
        <v>29</v>
      </c>
      <c r="B33" s="17" t="s">
        <v>1191</v>
      </c>
      <c r="C33" s="17" t="s">
        <v>118</v>
      </c>
      <c r="D33" s="17" t="s">
        <v>1429</v>
      </c>
      <c r="E33" s="17" t="s">
        <v>1680</v>
      </c>
      <c r="F33" s="17" t="s">
        <v>1550</v>
      </c>
      <c r="G33" s="17" t="s">
        <v>1192</v>
      </c>
      <c r="H33" s="17" t="s">
        <v>1193</v>
      </c>
      <c r="I33" s="17" t="s">
        <v>27</v>
      </c>
      <c r="J33" s="17" t="s">
        <v>28</v>
      </c>
      <c r="K33" s="17" t="s">
        <v>29</v>
      </c>
      <c r="L33" s="17" t="s">
        <v>143</v>
      </c>
      <c r="M33" s="17" t="s">
        <v>29</v>
      </c>
      <c r="N33" s="17" t="s">
        <v>143</v>
      </c>
      <c r="O33" s="17" t="s">
        <v>143</v>
      </c>
      <c r="P33" s="17" t="s">
        <v>29</v>
      </c>
      <c r="Q33" s="17" t="s">
        <v>55</v>
      </c>
      <c r="R33" s="17" t="s">
        <v>29</v>
      </c>
      <c r="S33" s="17" t="s">
        <v>143</v>
      </c>
      <c r="T33" s="17" t="s">
        <v>33</v>
      </c>
      <c r="U33" s="17" t="s">
        <v>1388</v>
      </c>
    </row>
    <row r="34" spans="1:21" ht="162.75" customHeight="1" x14ac:dyDescent="0.4">
      <c r="A34" s="16">
        <v>30</v>
      </c>
      <c r="B34" s="17" t="s">
        <v>1945</v>
      </c>
      <c r="C34" s="17" t="s">
        <v>49</v>
      </c>
      <c r="D34" s="17" t="s">
        <v>1417</v>
      </c>
      <c r="E34" s="17" t="s">
        <v>1947</v>
      </c>
      <c r="F34" s="17" t="s">
        <v>1551</v>
      </c>
      <c r="G34" s="17" t="s">
        <v>1946</v>
      </c>
      <c r="H34" s="17" t="s">
        <v>609</v>
      </c>
      <c r="I34" s="17" t="s">
        <v>27</v>
      </c>
      <c r="J34" s="17" t="s">
        <v>32</v>
      </c>
      <c r="K34" s="17" t="s">
        <v>29</v>
      </c>
      <c r="L34" s="17" t="s">
        <v>143</v>
      </c>
      <c r="M34" s="17" t="s">
        <v>29</v>
      </c>
      <c r="N34" s="17" t="s">
        <v>143</v>
      </c>
      <c r="O34" s="17" t="s">
        <v>143</v>
      </c>
      <c r="P34" s="17" t="s">
        <v>29</v>
      </c>
      <c r="Q34" s="17" t="s">
        <v>55</v>
      </c>
      <c r="R34" s="17" t="s">
        <v>29</v>
      </c>
      <c r="S34" s="17" t="s">
        <v>143</v>
      </c>
      <c r="T34" s="17" t="s">
        <v>31</v>
      </c>
      <c r="U34" s="17" t="s">
        <v>1388</v>
      </c>
    </row>
    <row r="35" spans="1:21" ht="76.5" x14ac:dyDescent="0.4">
      <c r="A35" s="16">
        <v>31</v>
      </c>
      <c r="B35" s="17" t="s">
        <v>1433</v>
      </c>
      <c r="C35" s="17" t="s">
        <v>49</v>
      </c>
      <c r="D35" s="17" t="s">
        <v>1417</v>
      </c>
      <c r="E35" s="17" t="s">
        <v>1681</v>
      </c>
      <c r="F35" s="17" t="s">
        <v>1552</v>
      </c>
      <c r="G35" s="17" t="s">
        <v>690</v>
      </c>
      <c r="H35" s="17" t="s">
        <v>609</v>
      </c>
      <c r="I35" s="17" t="s">
        <v>27</v>
      </c>
      <c r="J35" s="17" t="s">
        <v>32</v>
      </c>
      <c r="K35" s="17" t="s">
        <v>29</v>
      </c>
      <c r="L35" s="17" t="s">
        <v>143</v>
      </c>
      <c r="M35" s="17" t="s">
        <v>29</v>
      </c>
      <c r="N35" s="17" t="s">
        <v>143</v>
      </c>
      <c r="O35" s="17" t="s">
        <v>143</v>
      </c>
      <c r="P35" s="17" t="s">
        <v>29</v>
      </c>
      <c r="Q35" s="17" t="s">
        <v>55</v>
      </c>
      <c r="R35" s="17" t="s">
        <v>29</v>
      </c>
      <c r="S35" s="17" t="s">
        <v>143</v>
      </c>
      <c r="T35" s="17" t="s">
        <v>31</v>
      </c>
      <c r="U35" s="17" t="s">
        <v>1388</v>
      </c>
    </row>
    <row r="36" spans="1:21" ht="229.5" x14ac:dyDescent="0.4">
      <c r="A36" s="16">
        <v>32</v>
      </c>
      <c r="B36" s="17" t="s">
        <v>619</v>
      </c>
      <c r="C36" s="17" t="s">
        <v>49</v>
      </c>
      <c r="D36" s="17" t="s">
        <v>1413</v>
      </c>
      <c r="E36" s="17" t="s">
        <v>1963</v>
      </c>
      <c r="F36" s="17" t="s">
        <v>1871</v>
      </c>
      <c r="G36" s="17" t="s">
        <v>620</v>
      </c>
      <c r="H36" s="17" t="s">
        <v>621</v>
      </c>
      <c r="I36" s="17" t="s">
        <v>27</v>
      </c>
      <c r="J36" s="17" t="s">
        <v>32</v>
      </c>
      <c r="K36" s="17" t="s">
        <v>29</v>
      </c>
      <c r="L36" s="17" t="s">
        <v>143</v>
      </c>
      <c r="M36" s="17" t="s">
        <v>29</v>
      </c>
      <c r="N36" s="17" t="s">
        <v>143</v>
      </c>
      <c r="O36" s="17" t="s">
        <v>30</v>
      </c>
      <c r="P36" s="17" t="s">
        <v>29</v>
      </c>
      <c r="Q36" s="17" t="s">
        <v>143</v>
      </c>
      <c r="R36" s="17" t="s">
        <v>29</v>
      </c>
      <c r="S36" s="17" t="s">
        <v>143</v>
      </c>
      <c r="T36" s="17" t="s">
        <v>31</v>
      </c>
      <c r="U36" s="17" t="s">
        <v>1388</v>
      </c>
    </row>
    <row r="37" spans="1:21" ht="178.5" x14ac:dyDescent="0.4">
      <c r="A37" s="16">
        <v>33</v>
      </c>
      <c r="B37" s="17" t="s">
        <v>1109</v>
      </c>
      <c r="C37" s="17" t="s">
        <v>49</v>
      </c>
      <c r="D37" s="17" t="s">
        <v>1407</v>
      </c>
      <c r="E37" s="17" t="s">
        <v>1682</v>
      </c>
      <c r="F37" s="17" t="s">
        <v>1872</v>
      </c>
      <c r="G37" s="17" t="s">
        <v>1110</v>
      </c>
      <c r="H37" s="17" t="s">
        <v>1111</v>
      </c>
      <c r="I37" s="17" t="s">
        <v>1112</v>
      </c>
      <c r="J37" s="17" t="s">
        <v>28</v>
      </c>
      <c r="K37" s="17" t="s">
        <v>29</v>
      </c>
      <c r="L37" s="17" t="s">
        <v>143</v>
      </c>
      <c r="M37" s="17" t="s">
        <v>29</v>
      </c>
      <c r="N37" s="17" t="s">
        <v>143</v>
      </c>
      <c r="O37" s="17" t="s">
        <v>30</v>
      </c>
      <c r="P37" s="17" t="s">
        <v>29</v>
      </c>
      <c r="Q37" s="17" t="s">
        <v>143</v>
      </c>
      <c r="R37" s="17" t="s">
        <v>29</v>
      </c>
      <c r="S37" s="17" t="s">
        <v>143</v>
      </c>
      <c r="T37" s="17" t="s">
        <v>31</v>
      </c>
      <c r="U37" s="17" t="s">
        <v>1388</v>
      </c>
    </row>
    <row r="38" spans="1:21" ht="102" x14ac:dyDescent="0.4">
      <c r="A38" s="16">
        <v>34</v>
      </c>
      <c r="B38" s="17" t="s">
        <v>1979</v>
      </c>
      <c r="C38" s="17" t="s">
        <v>49</v>
      </c>
      <c r="D38" s="17" t="s">
        <v>1955</v>
      </c>
      <c r="E38" s="17" t="s">
        <v>1683</v>
      </c>
      <c r="F38" s="17" t="s">
        <v>1873</v>
      </c>
      <c r="G38" s="17" t="s">
        <v>391</v>
      </c>
      <c r="H38" s="17" t="s">
        <v>392</v>
      </c>
      <c r="I38" s="17" t="s">
        <v>27</v>
      </c>
      <c r="J38" s="17" t="s">
        <v>28</v>
      </c>
      <c r="K38" s="17" t="s">
        <v>29</v>
      </c>
      <c r="L38" s="17" t="s">
        <v>143</v>
      </c>
      <c r="M38" s="17" t="s">
        <v>29</v>
      </c>
      <c r="N38" s="17" t="s">
        <v>143</v>
      </c>
      <c r="O38" s="17" t="s">
        <v>30</v>
      </c>
      <c r="P38" s="17" t="s">
        <v>29</v>
      </c>
      <c r="Q38" s="17" t="s">
        <v>143</v>
      </c>
      <c r="R38" s="17" t="s">
        <v>29</v>
      </c>
      <c r="S38" s="17" t="s">
        <v>143</v>
      </c>
      <c r="T38" s="17" t="s">
        <v>31</v>
      </c>
      <c r="U38" s="17" t="s">
        <v>1388</v>
      </c>
    </row>
    <row r="39" spans="1:21" ht="127.5" x14ac:dyDescent="0.4">
      <c r="A39" s="16">
        <v>35</v>
      </c>
      <c r="B39" s="17" t="s">
        <v>806</v>
      </c>
      <c r="C39" s="17" t="s">
        <v>49</v>
      </c>
      <c r="D39" s="17" t="s">
        <v>1409</v>
      </c>
      <c r="E39" s="17" t="s">
        <v>1684</v>
      </c>
      <c r="F39" s="17" t="s">
        <v>131</v>
      </c>
      <c r="G39" s="17" t="s">
        <v>807</v>
      </c>
      <c r="H39" s="17" t="s">
        <v>808</v>
      </c>
      <c r="I39" s="17" t="s">
        <v>809</v>
      </c>
      <c r="J39" s="17" t="s">
        <v>32</v>
      </c>
      <c r="K39" s="17" t="s">
        <v>65</v>
      </c>
      <c r="L39" s="17" t="s">
        <v>810</v>
      </c>
      <c r="M39" s="17" t="s">
        <v>29</v>
      </c>
      <c r="N39" s="17" t="s">
        <v>143</v>
      </c>
      <c r="O39" s="17" t="s">
        <v>30</v>
      </c>
      <c r="P39" s="17" t="s">
        <v>65</v>
      </c>
      <c r="Q39" s="17" t="s">
        <v>55</v>
      </c>
      <c r="R39" s="17" t="s">
        <v>29</v>
      </c>
      <c r="S39" s="17" t="s">
        <v>143</v>
      </c>
      <c r="T39" s="17" t="s">
        <v>31</v>
      </c>
      <c r="U39" s="17" t="s">
        <v>1388</v>
      </c>
    </row>
    <row r="40" spans="1:21" ht="357" x14ac:dyDescent="0.4">
      <c r="A40" s="16">
        <v>36</v>
      </c>
      <c r="B40" s="17" t="s">
        <v>1393</v>
      </c>
      <c r="C40" s="17" t="s">
        <v>49</v>
      </c>
      <c r="D40" s="17" t="s">
        <v>1431</v>
      </c>
      <c r="E40" s="17" t="s">
        <v>1685</v>
      </c>
      <c r="F40" s="17" t="s">
        <v>139</v>
      </c>
      <c r="G40" s="17" t="s">
        <v>140</v>
      </c>
      <c r="H40" s="17" t="s">
        <v>1966</v>
      </c>
      <c r="I40" s="17" t="s">
        <v>27</v>
      </c>
      <c r="J40" s="17" t="s">
        <v>32</v>
      </c>
      <c r="K40" s="17" t="s">
        <v>65</v>
      </c>
      <c r="L40" s="17" t="s">
        <v>141</v>
      </c>
      <c r="M40" s="17" t="s">
        <v>29</v>
      </c>
      <c r="N40" s="17" t="s">
        <v>143</v>
      </c>
      <c r="O40" s="17" t="s">
        <v>30</v>
      </c>
      <c r="P40" s="17" t="s">
        <v>29</v>
      </c>
      <c r="Q40" s="17" t="s">
        <v>143</v>
      </c>
      <c r="R40" s="17" t="s">
        <v>65</v>
      </c>
      <c r="S40" s="17" t="s">
        <v>142</v>
      </c>
      <c r="T40" s="17" t="s">
        <v>31</v>
      </c>
      <c r="U40" s="17" t="s">
        <v>1388</v>
      </c>
    </row>
    <row r="41" spans="1:21" ht="153" x14ac:dyDescent="0.4">
      <c r="A41" s="16">
        <v>37</v>
      </c>
      <c r="B41" s="17" t="s">
        <v>1107</v>
      </c>
      <c r="C41" s="17" t="s">
        <v>49</v>
      </c>
      <c r="D41" s="17" t="s">
        <v>1415</v>
      </c>
      <c r="E41" s="17" t="s">
        <v>1686</v>
      </c>
      <c r="F41" s="17" t="s">
        <v>1553</v>
      </c>
      <c r="G41" s="17" t="s">
        <v>1108</v>
      </c>
      <c r="H41" s="17" t="s">
        <v>609</v>
      </c>
      <c r="I41" s="17" t="s">
        <v>27</v>
      </c>
      <c r="J41" s="17" t="s">
        <v>32</v>
      </c>
      <c r="K41" s="17" t="s">
        <v>29</v>
      </c>
      <c r="L41" s="17" t="s">
        <v>143</v>
      </c>
      <c r="M41" s="17" t="s">
        <v>29</v>
      </c>
      <c r="N41" s="17" t="s">
        <v>143</v>
      </c>
      <c r="O41" s="17" t="s">
        <v>143</v>
      </c>
      <c r="P41" s="17" t="s">
        <v>29</v>
      </c>
      <c r="Q41" s="17" t="s">
        <v>55</v>
      </c>
      <c r="R41" s="17" t="s">
        <v>29</v>
      </c>
      <c r="S41" s="17" t="s">
        <v>143</v>
      </c>
      <c r="T41" s="17" t="s">
        <v>31</v>
      </c>
      <c r="U41" s="17" t="s">
        <v>1388</v>
      </c>
    </row>
    <row r="42" spans="1:21" ht="76.5" x14ac:dyDescent="0.4">
      <c r="A42" s="16">
        <v>38</v>
      </c>
      <c r="B42" s="17" t="s">
        <v>1416</v>
      </c>
      <c r="C42" s="17" t="s">
        <v>49</v>
      </c>
      <c r="D42" s="17" t="s">
        <v>1415</v>
      </c>
      <c r="E42" s="17" t="s">
        <v>1418</v>
      </c>
      <c r="F42" s="17" t="s">
        <v>1551</v>
      </c>
      <c r="G42" s="17" t="s">
        <v>665</v>
      </c>
      <c r="H42" s="17" t="s">
        <v>609</v>
      </c>
      <c r="I42" s="17" t="s">
        <v>27</v>
      </c>
      <c r="J42" s="17" t="s">
        <v>32</v>
      </c>
      <c r="K42" s="17" t="s">
        <v>29</v>
      </c>
      <c r="L42" s="17" t="s">
        <v>143</v>
      </c>
      <c r="M42" s="17" t="s">
        <v>29</v>
      </c>
      <c r="N42" s="17" t="s">
        <v>143</v>
      </c>
      <c r="O42" s="17" t="s">
        <v>143</v>
      </c>
      <c r="P42" s="17" t="s">
        <v>29</v>
      </c>
      <c r="Q42" s="17" t="s">
        <v>55</v>
      </c>
      <c r="R42" s="17" t="s">
        <v>29</v>
      </c>
      <c r="S42" s="17" t="s">
        <v>143</v>
      </c>
      <c r="T42" s="17" t="s">
        <v>31</v>
      </c>
      <c r="U42" s="17" t="s">
        <v>1388</v>
      </c>
    </row>
    <row r="43" spans="1:21" ht="76.5" x14ac:dyDescent="0.4">
      <c r="A43" s="16">
        <v>39</v>
      </c>
      <c r="B43" s="17" t="s">
        <v>1101</v>
      </c>
      <c r="C43" s="17" t="s">
        <v>49</v>
      </c>
      <c r="D43" s="17" t="s">
        <v>1415</v>
      </c>
      <c r="E43" s="17" t="s">
        <v>1687</v>
      </c>
      <c r="F43" s="17" t="s">
        <v>1553</v>
      </c>
      <c r="G43" s="17" t="s">
        <v>1102</v>
      </c>
      <c r="H43" s="17" t="s">
        <v>609</v>
      </c>
      <c r="I43" s="17" t="s">
        <v>27</v>
      </c>
      <c r="J43" s="17" t="s">
        <v>32</v>
      </c>
      <c r="K43" s="17" t="s">
        <v>29</v>
      </c>
      <c r="L43" s="17" t="s">
        <v>143</v>
      </c>
      <c r="M43" s="17" t="s">
        <v>29</v>
      </c>
      <c r="N43" s="17" t="s">
        <v>143</v>
      </c>
      <c r="O43" s="17" t="s">
        <v>143</v>
      </c>
      <c r="P43" s="17" t="s">
        <v>29</v>
      </c>
      <c r="Q43" s="17" t="s">
        <v>55</v>
      </c>
      <c r="R43" s="17" t="s">
        <v>29</v>
      </c>
      <c r="S43" s="17" t="s">
        <v>143</v>
      </c>
      <c r="T43" s="17" t="s">
        <v>31</v>
      </c>
      <c r="U43" s="17" t="s">
        <v>1388</v>
      </c>
    </row>
    <row r="44" spans="1:21" ht="204" customHeight="1" x14ac:dyDescent="0.4">
      <c r="A44" s="16">
        <v>40</v>
      </c>
      <c r="B44" s="17" t="s">
        <v>691</v>
      </c>
      <c r="C44" s="17" t="s">
        <v>49</v>
      </c>
      <c r="D44" s="17" t="s">
        <v>1415</v>
      </c>
      <c r="E44" s="17" t="s">
        <v>1958</v>
      </c>
      <c r="F44" s="17" t="s">
        <v>1981</v>
      </c>
      <c r="G44" s="17" t="s">
        <v>1959</v>
      </c>
      <c r="H44" s="17" t="s">
        <v>1978</v>
      </c>
      <c r="I44" s="17" t="s">
        <v>27</v>
      </c>
      <c r="J44" s="17" t="s">
        <v>32</v>
      </c>
      <c r="K44" s="17" t="s">
        <v>29</v>
      </c>
      <c r="L44" s="17" t="s">
        <v>143</v>
      </c>
      <c r="M44" s="17" t="s">
        <v>29</v>
      </c>
      <c r="N44" s="17" t="s">
        <v>143</v>
      </c>
      <c r="O44" s="17" t="s">
        <v>30</v>
      </c>
      <c r="P44" s="17" t="s">
        <v>29</v>
      </c>
      <c r="Q44" s="17" t="s">
        <v>55</v>
      </c>
      <c r="R44" s="17" t="s">
        <v>20</v>
      </c>
      <c r="S44" s="17" t="s">
        <v>1960</v>
      </c>
      <c r="T44" s="17" t="s">
        <v>31</v>
      </c>
      <c r="U44" s="17" t="s">
        <v>1388</v>
      </c>
    </row>
    <row r="45" spans="1:21" ht="102" x14ac:dyDescent="0.4">
      <c r="A45" s="16">
        <v>41</v>
      </c>
      <c r="B45" s="17" t="s">
        <v>734</v>
      </c>
      <c r="C45" s="17" t="s">
        <v>49</v>
      </c>
      <c r="D45" s="17" t="s">
        <v>1414</v>
      </c>
      <c r="E45" s="17" t="s">
        <v>1688</v>
      </c>
      <c r="F45" s="17" t="s">
        <v>229</v>
      </c>
      <c r="G45" s="17" t="s">
        <v>735</v>
      </c>
      <c r="H45" s="17" t="s">
        <v>736</v>
      </c>
      <c r="I45" s="17" t="s">
        <v>737</v>
      </c>
      <c r="J45" s="17" t="s">
        <v>28</v>
      </c>
      <c r="K45" s="17" t="s">
        <v>29</v>
      </c>
      <c r="L45" s="17" t="s">
        <v>143</v>
      </c>
      <c r="M45" s="17" t="s">
        <v>29</v>
      </c>
      <c r="N45" s="17" t="s">
        <v>143</v>
      </c>
      <c r="O45" s="17" t="s">
        <v>30</v>
      </c>
      <c r="P45" s="17" t="s">
        <v>29</v>
      </c>
      <c r="Q45" s="17" t="s">
        <v>143</v>
      </c>
      <c r="R45" s="17" t="s">
        <v>65</v>
      </c>
      <c r="S45" s="17" t="s">
        <v>738</v>
      </c>
      <c r="T45" s="17" t="s">
        <v>31</v>
      </c>
      <c r="U45" s="17" t="s">
        <v>1388</v>
      </c>
    </row>
    <row r="46" spans="1:21" ht="102" x14ac:dyDescent="0.4">
      <c r="A46" s="16">
        <v>42</v>
      </c>
      <c r="B46" s="17" t="s">
        <v>1349</v>
      </c>
      <c r="C46" s="17" t="s">
        <v>49</v>
      </c>
      <c r="D46" s="17" t="s">
        <v>1414</v>
      </c>
      <c r="E46" s="17" t="s">
        <v>1689</v>
      </c>
      <c r="F46" s="17" t="s">
        <v>1554</v>
      </c>
      <c r="G46" s="17" t="s">
        <v>1350</v>
      </c>
      <c r="H46" s="17" t="s">
        <v>1351</v>
      </c>
      <c r="I46" s="17" t="s">
        <v>27</v>
      </c>
      <c r="J46" s="17" t="s">
        <v>32</v>
      </c>
      <c r="K46" s="17" t="s">
        <v>29</v>
      </c>
      <c r="L46" s="17" t="s">
        <v>143</v>
      </c>
      <c r="M46" s="17" t="s">
        <v>29</v>
      </c>
      <c r="N46" s="17" t="s">
        <v>143</v>
      </c>
      <c r="O46" s="17" t="s">
        <v>30</v>
      </c>
      <c r="P46" s="17" t="s">
        <v>65</v>
      </c>
      <c r="Q46" s="17" t="s">
        <v>55</v>
      </c>
      <c r="R46" s="17" t="s">
        <v>29</v>
      </c>
      <c r="S46" s="17" t="s">
        <v>143</v>
      </c>
      <c r="T46" s="17" t="s">
        <v>33</v>
      </c>
      <c r="U46" s="17" t="s">
        <v>1388</v>
      </c>
    </row>
    <row r="47" spans="1:21" ht="76.5" x14ac:dyDescent="0.4">
      <c r="A47" s="16">
        <v>43</v>
      </c>
      <c r="B47" s="17" t="s">
        <v>1348</v>
      </c>
      <c r="C47" s="17" t="s">
        <v>49</v>
      </c>
      <c r="D47" s="17" t="s">
        <v>1414</v>
      </c>
      <c r="E47" s="17" t="s">
        <v>1690</v>
      </c>
      <c r="F47" s="17" t="s">
        <v>1555</v>
      </c>
      <c r="G47" s="17" t="s">
        <v>1346</v>
      </c>
      <c r="H47" s="17" t="s">
        <v>1342</v>
      </c>
      <c r="I47" s="17" t="s">
        <v>27</v>
      </c>
      <c r="J47" s="17" t="s">
        <v>28</v>
      </c>
      <c r="K47" s="17" t="s">
        <v>29</v>
      </c>
      <c r="L47" s="17" t="s">
        <v>143</v>
      </c>
      <c r="M47" s="17" t="s">
        <v>29</v>
      </c>
      <c r="N47" s="17" t="s">
        <v>143</v>
      </c>
      <c r="O47" s="17" t="s">
        <v>143</v>
      </c>
      <c r="P47" s="17" t="s">
        <v>29</v>
      </c>
      <c r="Q47" s="17" t="s">
        <v>55</v>
      </c>
      <c r="R47" s="17" t="s">
        <v>29</v>
      </c>
      <c r="S47" s="17" t="s">
        <v>143</v>
      </c>
      <c r="T47" s="17" t="s">
        <v>33</v>
      </c>
      <c r="U47" s="17" t="s">
        <v>1388</v>
      </c>
    </row>
    <row r="48" spans="1:21" ht="76.5" x14ac:dyDescent="0.4">
      <c r="A48" s="16">
        <v>44</v>
      </c>
      <c r="B48" s="17" t="s">
        <v>1347</v>
      </c>
      <c r="C48" s="17" t="s">
        <v>49</v>
      </c>
      <c r="D48" s="17" t="s">
        <v>1414</v>
      </c>
      <c r="E48" s="17" t="s">
        <v>1690</v>
      </c>
      <c r="F48" s="17" t="s">
        <v>1556</v>
      </c>
      <c r="G48" s="17" t="s">
        <v>75</v>
      </c>
      <c r="H48" s="17" t="s">
        <v>1342</v>
      </c>
      <c r="I48" s="17" t="s">
        <v>27</v>
      </c>
      <c r="J48" s="17" t="s">
        <v>28</v>
      </c>
      <c r="K48" s="17" t="s">
        <v>29</v>
      </c>
      <c r="L48" s="17" t="s">
        <v>143</v>
      </c>
      <c r="M48" s="17" t="s">
        <v>29</v>
      </c>
      <c r="N48" s="17" t="s">
        <v>143</v>
      </c>
      <c r="O48" s="17" t="s">
        <v>143</v>
      </c>
      <c r="P48" s="17" t="s">
        <v>29</v>
      </c>
      <c r="Q48" s="17" t="s">
        <v>55</v>
      </c>
      <c r="R48" s="17" t="s">
        <v>29</v>
      </c>
      <c r="S48" s="17" t="s">
        <v>143</v>
      </c>
      <c r="T48" s="17" t="s">
        <v>33</v>
      </c>
      <c r="U48" s="17" t="s">
        <v>1388</v>
      </c>
    </row>
    <row r="49" spans="1:21" ht="76.5" x14ac:dyDescent="0.4">
      <c r="A49" s="16">
        <v>45</v>
      </c>
      <c r="B49" s="17" t="s">
        <v>1343</v>
      </c>
      <c r="C49" s="17" t="s">
        <v>49</v>
      </c>
      <c r="D49" s="17" t="s">
        <v>1414</v>
      </c>
      <c r="E49" s="17" t="s">
        <v>1691</v>
      </c>
      <c r="F49" s="17" t="s">
        <v>1557</v>
      </c>
      <c r="G49" s="17" t="s">
        <v>1344</v>
      </c>
      <c r="H49" s="17" t="s">
        <v>1342</v>
      </c>
      <c r="I49" s="17" t="s">
        <v>27</v>
      </c>
      <c r="J49" s="17" t="s">
        <v>28</v>
      </c>
      <c r="K49" s="17" t="s">
        <v>29</v>
      </c>
      <c r="L49" s="17" t="s">
        <v>143</v>
      </c>
      <c r="M49" s="17" t="s">
        <v>29</v>
      </c>
      <c r="N49" s="17" t="s">
        <v>143</v>
      </c>
      <c r="O49" s="17" t="s">
        <v>143</v>
      </c>
      <c r="P49" s="17" t="s">
        <v>29</v>
      </c>
      <c r="Q49" s="17" t="s">
        <v>55</v>
      </c>
      <c r="R49" s="17" t="s">
        <v>29</v>
      </c>
      <c r="S49" s="17" t="s">
        <v>143</v>
      </c>
      <c r="T49" s="17" t="s">
        <v>33</v>
      </c>
      <c r="U49" s="17" t="s">
        <v>1388</v>
      </c>
    </row>
    <row r="50" spans="1:21" ht="76.5" x14ac:dyDescent="0.4">
      <c r="A50" s="16">
        <v>46</v>
      </c>
      <c r="B50" s="17" t="s">
        <v>1345</v>
      </c>
      <c r="C50" s="17" t="s">
        <v>49</v>
      </c>
      <c r="D50" s="17" t="s">
        <v>1414</v>
      </c>
      <c r="E50" s="17" t="s">
        <v>1692</v>
      </c>
      <c r="F50" s="17" t="s">
        <v>1666</v>
      </c>
      <c r="G50" s="17" t="s">
        <v>1346</v>
      </c>
      <c r="H50" s="17" t="s">
        <v>1342</v>
      </c>
      <c r="I50" s="17" t="s">
        <v>27</v>
      </c>
      <c r="J50" s="17" t="s">
        <v>32</v>
      </c>
      <c r="K50" s="17" t="s">
        <v>29</v>
      </c>
      <c r="L50" s="17" t="s">
        <v>143</v>
      </c>
      <c r="M50" s="17" t="s">
        <v>29</v>
      </c>
      <c r="N50" s="17" t="s">
        <v>143</v>
      </c>
      <c r="O50" s="17" t="s">
        <v>143</v>
      </c>
      <c r="P50" s="17" t="s">
        <v>29</v>
      </c>
      <c r="Q50" s="17" t="s">
        <v>55</v>
      </c>
      <c r="R50" s="17" t="s">
        <v>29</v>
      </c>
      <c r="S50" s="17" t="s">
        <v>143</v>
      </c>
      <c r="T50" s="17" t="s">
        <v>33</v>
      </c>
      <c r="U50" s="17" t="s">
        <v>1388</v>
      </c>
    </row>
    <row r="51" spans="1:21" ht="76.5" x14ac:dyDescent="0.4">
      <c r="A51" s="16">
        <v>47</v>
      </c>
      <c r="B51" s="17" t="s">
        <v>1340</v>
      </c>
      <c r="C51" s="17" t="s">
        <v>49</v>
      </c>
      <c r="D51" s="17" t="s">
        <v>1414</v>
      </c>
      <c r="E51" s="17" t="s">
        <v>1693</v>
      </c>
      <c r="F51" s="17" t="s">
        <v>1558</v>
      </c>
      <c r="G51" s="17" t="s">
        <v>1341</v>
      </c>
      <c r="H51" s="17" t="s">
        <v>1342</v>
      </c>
      <c r="I51" s="17" t="s">
        <v>27</v>
      </c>
      <c r="J51" s="17" t="s">
        <v>32</v>
      </c>
      <c r="K51" s="17" t="s">
        <v>29</v>
      </c>
      <c r="L51" s="17" t="s">
        <v>143</v>
      </c>
      <c r="M51" s="17" t="s">
        <v>29</v>
      </c>
      <c r="N51" s="17" t="s">
        <v>143</v>
      </c>
      <c r="O51" s="17" t="s">
        <v>30</v>
      </c>
      <c r="P51" s="17" t="s">
        <v>65</v>
      </c>
      <c r="Q51" s="17" t="s">
        <v>55</v>
      </c>
      <c r="R51" s="17" t="s">
        <v>29</v>
      </c>
      <c r="S51" s="17" t="s">
        <v>143</v>
      </c>
      <c r="T51" s="17" t="s">
        <v>31</v>
      </c>
      <c r="U51" s="17" t="s">
        <v>1388</v>
      </c>
    </row>
    <row r="52" spans="1:21" ht="76.5" x14ac:dyDescent="0.4">
      <c r="A52" s="16">
        <v>48</v>
      </c>
      <c r="B52" s="17" t="s">
        <v>1340</v>
      </c>
      <c r="C52" s="17" t="s">
        <v>49</v>
      </c>
      <c r="D52" s="17" t="s">
        <v>1414</v>
      </c>
      <c r="E52" s="17" t="s">
        <v>1693</v>
      </c>
      <c r="F52" s="17" t="s">
        <v>1558</v>
      </c>
      <c r="G52" s="17" t="s">
        <v>1341</v>
      </c>
      <c r="H52" s="17" t="s">
        <v>1342</v>
      </c>
      <c r="I52" s="17" t="s">
        <v>27</v>
      </c>
      <c r="J52" s="17" t="s">
        <v>32</v>
      </c>
      <c r="K52" s="17" t="s">
        <v>29</v>
      </c>
      <c r="L52" s="17" t="s">
        <v>143</v>
      </c>
      <c r="M52" s="17" t="s">
        <v>29</v>
      </c>
      <c r="N52" s="17" t="s">
        <v>143</v>
      </c>
      <c r="O52" s="17" t="s">
        <v>30</v>
      </c>
      <c r="P52" s="17" t="s">
        <v>65</v>
      </c>
      <c r="Q52" s="17" t="s">
        <v>55</v>
      </c>
      <c r="R52" s="17" t="s">
        <v>29</v>
      </c>
      <c r="S52" s="17" t="s">
        <v>143</v>
      </c>
      <c r="T52" s="17" t="s">
        <v>31</v>
      </c>
      <c r="U52" s="17" t="s">
        <v>1388</v>
      </c>
    </row>
    <row r="53" spans="1:21" ht="139.5" customHeight="1" x14ac:dyDescent="0.4">
      <c r="A53" s="16">
        <v>49</v>
      </c>
      <c r="B53" s="17" t="s">
        <v>607</v>
      </c>
      <c r="C53" s="17" t="s">
        <v>49</v>
      </c>
      <c r="D53" s="17" t="s">
        <v>1414</v>
      </c>
      <c r="E53" s="17" t="s">
        <v>1951</v>
      </c>
      <c r="F53" s="17" t="s">
        <v>1839</v>
      </c>
      <c r="G53" s="17" t="s">
        <v>608</v>
      </c>
      <c r="H53" s="17" t="s">
        <v>609</v>
      </c>
      <c r="I53" s="17" t="s">
        <v>27</v>
      </c>
      <c r="J53" s="17" t="s">
        <v>32</v>
      </c>
      <c r="K53" s="17" t="s">
        <v>29</v>
      </c>
      <c r="L53" s="17" t="s">
        <v>143</v>
      </c>
      <c r="M53" s="17" t="s">
        <v>29</v>
      </c>
      <c r="N53" s="17" t="s">
        <v>143</v>
      </c>
      <c r="O53" s="17" t="s">
        <v>143</v>
      </c>
      <c r="P53" s="17" t="s">
        <v>29</v>
      </c>
      <c r="Q53" s="17" t="s">
        <v>55</v>
      </c>
      <c r="R53" s="17" t="s">
        <v>29</v>
      </c>
      <c r="S53" s="17" t="s">
        <v>143</v>
      </c>
      <c r="T53" s="17" t="s">
        <v>31</v>
      </c>
      <c r="U53" s="17" t="s">
        <v>1388</v>
      </c>
    </row>
    <row r="54" spans="1:21" ht="143.25" customHeight="1" x14ac:dyDescent="0.4">
      <c r="A54" s="16">
        <v>50</v>
      </c>
      <c r="B54" s="17" t="s">
        <v>644</v>
      </c>
      <c r="C54" s="17" t="s">
        <v>49</v>
      </c>
      <c r="D54" s="17" t="s">
        <v>1414</v>
      </c>
      <c r="E54" s="17" t="s">
        <v>1954</v>
      </c>
      <c r="F54" s="17" t="s">
        <v>1840</v>
      </c>
      <c r="G54" s="17" t="s">
        <v>645</v>
      </c>
      <c r="H54" s="17" t="s">
        <v>609</v>
      </c>
      <c r="I54" s="17" t="s">
        <v>27</v>
      </c>
      <c r="J54" s="17" t="s">
        <v>32</v>
      </c>
      <c r="K54" s="17" t="s">
        <v>29</v>
      </c>
      <c r="L54" s="17" t="s">
        <v>143</v>
      </c>
      <c r="M54" s="17" t="s">
        <v>29</v>
      </c>
      <c r="N54" s="17" t="s">
        <v>143</v>
      </c>
      <c r="O54" s="17" t="s">
        <v>143</v>
      </c>
      <c r="P54" s="17" t="s">
        <v>29</v>
      </c>
      <c r="Q54" s="17" t="s">
        <v>55</v>
      </c>
      <c r="R54" s="17" t="s">
        <v>29</v>
      </c>
      <c r="S54" s="17" t="s">
        <v>143</v>
      </c>
      <c r="T54" s="17" t="s">
        <v>31</v>
      </c>
      <c r="U54" s="17" t="s">
        <v>1388</v>
      </c>
    </row>
    <row r="55" spans="1:21" ht="130.5" customHeight="1" x14ac:dyDescent="0.4">
      <c r="A55" s="16">
        <v>51</v>
      </c>
      <c r="B55" s="17" t="s">
        <v>646</v>
      </c>
      <c r="C55" s="17" t="s">
        <v>49</v>
      </c>
      <c r="D55" s="17" t="s">
        <v>1414</v>
      </c>
      <c r="E55" s="17" t="s">
        <v>1956</v>
      </c>
      <c r="F55" s="17" t="s">
        <v>1841</v>
      </c>
      <c r="G55" s="17" t="s">
        <v>647</v>
      </c>
      <c r="H55" s="17" t="s">
        <v>609</v>
      </c>
      <c r="I55" s="17" t="s">
        <v>27</v>
      </c>
      <c r="J55" s="17" t="s">
        <v>32</v>
      </c>
      <c r="K55" s="17" t="s">
        <v>29</v>
      </c>
      <c r="L55" s="17" t="s">
        <v>143</v>
      </c>
      <c r="M55" s="17" t="s">
        <v>29</v>
      </c>
      <c r="N55" s="17" t="s">
        <v>143</v>
      </c>
      <c r="O55" s="17" t="s">
        <v>143</v>
      </c>
      <c r="P55" s="17" t="s">
        <v>29</v>
      </c>
      <c r="Q55" s="17" t="s">
        <v>55</v>
      </c>
      <c r="R55" s="17" t="s">
        <v>29</v>
      </c>
      <c r="S55" s="17" t="s">
        <v>143</v>
      </c>
      <c r="T55" s="17" t="s">
        <v>31</v>
      </c>
      <c r="U55" s="17" t="s">
        <v>1388</v>
      </c>
    </row>
    <row r="56" spans="1:21" ht="130.5" customHeight="1" x14ac:dyDescent="0.4">
      <c r="A56" s="16">
        <v>52</v>
      </c>
      <c r="B56" s="17" t="s">
        <v>648</v>
      </c>
      <c r="C56" s="17" t="s">
        <v>49</v>
      </c>
      <c r="D56" s="17" t="s">
        <v>1414</v>
      </c>
      <c r="E56" s="17" t="s">
        <v>1957</v>
      </c>
      <c r="F56" s="17" t="s">
        <v>1842</v>
      </c>
      <c r="G56" s="17" t="s">
        <v>649</v>
      </c>
      <c r="H56" s="17" t="s">
        <v>609</v>
      </c>
      <c r="I56" s="17" t="s">
        <v>27</v>
      </c>
      <c r="J56" s="17" t="s">
        <v>32</v>
      </c>
      <c r="K56" s="17" t="s">
        <v>29</v>
      </c>
      <c r="L56" s="17" t="s">
        <v>143</v>
      </c>
      <c r="M56" s="17" t="s">
        <v>29</v>
      </c>
      <c r="N56" s="17" t="s">
        <v>143</v>
      </c>
      <c r="O56" s="17" t="s">
        <v>143</v>
      </c>
      <c r="P56" s="17" t="s">
        <v>29</v>
      </c>
      <c r="Q56" s="17" t="s">
        <v>55</v>
      </c>
      <c r="R56" s="17" t="s">
        <v>29</v>
      </c>
      <c r="S56" s="17" t="s">
        <v>143</v>
      </c>
      <c r="T56" s="17" t="s">
        <v>31</v>
      </c>
      <c r="U56" s="17" t="s">
        <v>1388</v>
      </c>
    </row>
    <row r="57" spans="1:21" ht="76.5" x14ac:dyDescent="0.4">
      <c r="A57" s="16">
        <v>53</v>
      </c>
      <c r="B57" s="17" t="s">
        <v>56</v>
      </c>
      <c r="C57" s="17" t="s">
        <v>49</v>
      </c>
      <c r="D57" s="17" t="s">
        <v>50</v>
      </c>
      <c r="E57" s="17" t="s">
        <v>1694</v>
      </c>
      <c r="F57" s="17" t="s">
        <v>1559</v>
      </c>
      <c r="G57" s="17" t="s">
        <v>57</v>
      </c>
      <c r="H57" s="17" t="s">
        <v>58</v>
      </c>
      <c r="I57" s="17" t="s">
        <v>59</v>
      </c>
      <c r="J57" s="17" t="s">
        <v>28</v>
      </c>
      <c r="K57" s="17" t="s">
        <v>29</v>
      </c>
      <c r="L57" s="17" t="s">
        <v>143</v>
      </c>
      <c r="M57" s="17" t="s">
        <v>29</v>
      </c>
      <c r="N57" s="17" t="s">
        <v>143</v>
      </c>
      <c r="O57" s="17" t="s">
        <v>30</v>
      </c>
      <c r="P57" s="17" t="s">
        <v>29</v>
      </c>
      <c r="Q57" s="17" t="s">
        <v>55</v>
      </c>
      <c r="R57" s="17" t="s">
        <v>29</v>
      </c>
      <c r="S57" s="17" t="s">
        <v>143</v>
      </c>
      <c r="T57" s="17" t="s">
        <v>31</v>
      </c>
      <c r="U57" s="17" t="s">
        <v>1388</v>
      </c>
    </row>
    <row r="58" spans="1:21" ht="76.5" x14ac:dyDescent="0.4">
      <c r="A58" s="16">
        <v>54</v>
      </c>
      <c r="B58" s="17" t="s">
        <v>48</v>
      </c>
      <c r="C58" s="17" t="s">
        <v>49</v>
      </c>
      <c r="D58" s="17" t="s">
        <v>50</v>
      </c>
      <c r="E58" s="17" t="s">
        <v>1695</v>
      </c>
      <c r="F58" s="17" t="s">
        <v>1560</v>
      </c>
      <c r="G58" s="17" t="s">
        <v>52</v>
      </c>
      <c r="H58" s="17" t="s">
        <v>53</v>
      </c>
      <c r="I58" s="17" t="s">
        <v>54</v>
      </c>
      <c r="J58" s="17" t="s">
        <v>28</v>
      </c>
      <c r="K58" s="17" t="s">
        <v>29</v>
      </c>
      <c r="L58" s="17" t="s">
        <v>143</v>
      </c>
      <c r="M58" s="17" t="s">
        <v>29</v>
      </c>
      <c r="N58" s="17" t="s">
        <v>143</v>
      </c>
      <c r="O58" s="17" t="s">
        <v>30</v>
      </c>
      <c r="P58" s="17" t="s">
        <v>29</v>
      </c>
      <c r="Q58" s="17" t="s">
        <v>55</v>
      </c>
      <c r="R58" s="17" t="s">
        <v>29</v>
      </c>
      <c r="S58" s="17" t="s">
        <v>143</v>
      </c>
      <c r="T58" s="17" t="s">
        <v>31</v>
      </c>
      <c r="U58" s="17" t="s">
        <v>1388</v>
      </c>
    </row>
    <row r="59" spans="1:21" ht="127.5" x14ac:dyDescent="0.4">
      <c r="A59" s="16">
        <v>55</v>
      </c>
      <c r="B59" s="17" t="s">
        <v>559</v>
      </c>
      <c r="C59" s="17" t="s">
        <v>118</v>
      </c>
      <c r="D59" s="17" t="s">
        <v>128</v>
      </c>
      <c r="E59" s="17" t="s">
        <v>1696</v>
      </c>
      <c r="F59" s="17" t="s">
        <v>229</v>
      </c>
      <c r="G59" s="17" t="s">
        <v>560</v>
      </c>
      <c r="H59" s="17" t="s">
        <v>180</v>
      </c>
      <c r="I59" s="17" t="s">
        <v>27</v>
      </c>
      <c r="J59" s="17" t="s">
        <v>28</v>
      </c>
      <c r="K59" s="17" t="s">
        <v>65</v>
      </c>
      <c r="L59" s="17" t="s">
        <v>561</v>
      </c>
      <c r="M59" s="17" t="s">
        <v>29</v>
      </c>
      <c r="N59" s="17" t="s">
        <v>143</v>
      </c>
      <c r="O59" s="17" t="s">
        <v>30</v>
      </c>
      <c r="P59" s="17" t="s">
        <v>29</v>
      </c>
      <c r="Q59" s="17" t="s">
        <v>143</v>
      </c>
      <c r="R59" s="17" t="s">
        <v>65</v>
      </c>
      <c r="S59" s="17" t="s">
        <v>470</v>
      </c>
      <c r="T59" s="17" t="s">
        <v>31</v>
      </c>
      <c r="U59" s="17" t="s">
        <v>1388</v>
      </c>
    </row>
    <row r="60" spans="1:21" ht="76.5" x14ac:dyDescent="0.4">
      <c r="A60" s="16">
        <v>56</v>
      </c>
      <c r="B60" s="17" t="s">
        <v>564</v>
      </c>
      <c r="C60" s="17" t="s">
        <v>118</v>
      </c>
      <c r="D60" s="17" t="s">
        <v>128</v>
      </c>
      <c r="E60" s="17" t="s">
        <v>1697</v>
      </c>
      <c r="F60" s="17" t="s">
        <v>1561</v>
      </c>
      <c r="G60" s="17" t="s">
        <v>565</v>
      </c>
      <c r="H60" s="17" t="s">
        <v>180</v>
      </c>
      <c r="I60" s="17" t="s">
        <v>27</v>
      </c>
      <c r="J60" s="17" t="s">
        <v>28</v>
      </c>
      <c r="K60" s="17" t="s">
        <v>29</v>
      </c>
      <c r="L60" s="17" t="s">
        <v>143</v>
      </c>
      <c r="M60" s="17" t="s">
        <v>29</v>
      </c>
      <c r="N60" s="17" t="s">
        <v>143</v>
      </c>
      <c r="O60" s="17" t="s">
        <v>30</v>
      </c>
      <c r="P60" s="17" t="s">
        <v>29</v>
      </c>
      <c r="Q60" s="17" t="s">
        <v>143</v>
      </c>
      <c r="R60" s="17" t="s">
        <v>29</v>
      </c>
      <c r="S60" s="17" t="s">
        <v>143</v>
      </c>
      <c r="T60" s="17" t="s">
        <v>33</v>
      </c>
      <c r="U60" s="17" t="s">
        <v>1388</v>
      </c>
    </row>
    <row r="61" spans="1:21" ht="76.5" x14ac:dyDescent="0.4">
      <c r="A61" s="16">
        <v>57</v>
      </c>
      <c r="B61" s="17" t="s">
        <v>562</v>
      </c>
      <c r="C61" s="17" t="s">
        <v>118</v>
      </c>
      <c r="D61" s="17" t="s">
        <v>128</v>
      </c>
      <c r="E61" s="17" t="s">
        <v>1698</v>
      </c>
      <c r="F61" s="17" t="s">
        <v>1562</v>
      </c>
      <c r="G61" s="17" t="s">
        <v>563</v>
      </c>
      <c r="H61" s="17" t="s">
        <v>180</v>
      </c>
      <c r="I61" s="17" t="s">
        <v>27</v>
      </c>
      <c r="J61" s="17" t="s">
        <v>28</v>
      </c>
      <c r="K61" s="17" t="s">
        <v>29</v>
      </c>
      <c r="L61" s="17" t="s">
        <v>143</v>
      </c>
      <c r="M61" s="17" t="s">
        <v>29</v>
      </c>
      <c r="N61" s="17" t="s">
        <v>143</v>
      </c>
      <c r="O61" s="17" t="s">
        <v>30</v>
      </c>
      <c r="P61" s="17" t="s">
        <v>29</v>
      </c>
      <c r="Q61" s="17" t="s">
        <v>143</v>
      </c>
      <c r="R61" s="17" t="s">
        <v>29</v>
      </c>
      <c r="S61" s="17" t="s">
        <v>143</v>
      </c>
      <c r="T61" s="17" t="s">
        <v>33</v>
      </c>
      <c r="U61" s="17" t="s">
        <v>1388</v>
      </c>
    </row>
    <row r="62" spans="1:21" ht="76.5" x14ac:dyDescent="0.4">
      <c r="A62" s="16">
        <v>58</v>
      </c>
      <c r="B62" s="17" t="s">
        <v>553</v>
      </c>
      <c r="C62" s="17" t="s">
        <v>118</v>
      </c>
      <c r="D62" s="17" t="s">
        <v>128</v>
      </c>
      <c r="E62" s="17" t="s">
        <v>1699</v>
      </c>
      <c r="F62" s="17" t="s">
        <v>1563</v>
      </c>
      <c r="G62" s="17" t="s">
        <v>554</v>
      </c>
      <c r="H62" s="17" t="s">
        <v>180</v>
      </c>
      <c r="I62" s="17" t="s">
        <v>27</v>
      </c>
      <c r="J62" s="17" t="s">
        <v>28</v>
      </c>
      <c r="K62" s="17" t="s">
        <v>29</v>
      </c>
      <c r="L62" s="17" t="s">
        <v>143</v>
      </c>
      <c r="M62" s="17" t="s">
        <v>29</v>
      </c>
      <c r="N62" s="17" t="s">
        <v>143</v>
      </c>
      <c r="O62" s="17" t="s">
        <v>30</v>
      </c>
      <c r="P62" s="17" t="s">
        <v>29</v>
      </c>
      <c r="Q62" s="17" t="s">
        <v>143</v>
      </c>
      <c r="R62" s="17" t="s">
        <v>29</v>
      </c>
      <c r="S62" s="17" t="s">
        <v>143</v>
      </c>
      <c r="T62" s="17" t="s">
        <v>33</v>
      </c>
      <c r="U62" s="17" t="s">
        <v>1388</v>
      </c>
    </row>
    <row r="63" spans="1:21" ht="76.5" x14ac:dyDescent="0.4">
      <c r="A63" s="16">
        <v>59</v>
      </c>
      <c r="B63" s="17" t="s">
        <v>548</v>
      </c>
      <c r="C63" s="17" t="s">
        <v>118</v>
      </c>
      <c r="D63" s="17" t="s">
        <v>128</v>
      </c>
      <c r="E63" s="17" t="s">
        <v>1700</v>
      </c>
      <c r="F63" s="17" t="s">
        <v>1564</v>
      </c>
      <c r="G63" s="17" t="s">
        <v>549</v>
      </c>
      <c r="H63" s="17" t="s">
        <v>180</v>
      </c>
      <c r="I63" s="17" t="s">
        <v>27</v>
      </c>
      <c r="J63" s="17" t="s">
        <v>28</v>
      </c>
      <c r="K63" s="17" t="s">
        <v>29</v>
      </c>
      <c r="L63" s="17" t="s">
        <v>143</v>
      </c>
      <c r="M63" s="17" t="s">
        <v>29</v>
      </c>
      <c r="N63" s="17" t="s">
        <v>143</v>
      </c>
      <c r="O63" s="17" t="s">
        <v>30</v>
      </c>
      <c r="P63" s="17" t="s">
        <v>29</v>
      </c>
      <c r="Q63" s="17" t="s">
        <v>143</v>
      </c>
      <c r="R63" s="17" t="s">
        <v>29</v>
      </c>
      <c r="S63" s="17" t="s">
        <v>143</v>
      </c>
      <c r="T63" s="17" t="s">
        <v>33</v>
      </c>
      <c r="U63" s="17" t="s">
        <v>1388</v>
      </c>
    </row>
    <row r="64" spans="1:21" ht="76.5" x14ac:dyDescent="0.4">
      <c r="A64" s="16">
        <v>60</v>
      </c>
      <c r="B64" s="17" t="s">
        <v>546</v>
      </c>
      <c r="C64" s="17" t="s">
        <v>118</v>
      </c>
      <c r="D64" s="17" t="s">
        <v>128</v>
      </c>
      <c r="E64" s="17" t="s">
        <v>1701</v>
      </c>
      <c r="F64" s="17" t="s">
        <v>1563</v>
      </c>
      <c r="G64" s="17" t="s">
        <v>547</v>
      </c>
      <c r="H64" s="17" t="s">
        <v>180</v>
      </c>
      <c r="I64" s="17" t="s">
        <v>27</v>
      </c>
      <c r="J64" s="17" t="s">
        <v>28</v>
      </c>
      <c r="K64" s="17" t="s">
        <v>29</v>
      </c>
      <c r="L64" s="17" t="s">
        <v>143</v>
      </c>
      <c r="M64" s="17" t="s">
        <v>29</v>
      </c>
      <c r="N64" s="17" t="s">
        <v>143</v>
      </c>
      <c r="O64" s="17" t="s">
        <v>30</v>
      </c>
      <c r="P64" s="17" t="s">
        <v>29</v>
      </c>
      <c r="Q64" s="17" t="s">
        <v>143</v>
      </c>
      <c r="R64" s="17" t="s">
        <v>29</v>
      </c>
      <c r="S64" s="17" t="s">
        <v>143</v>
      </c>
      <c r="T64" s="17" t="s">
        <v>33</v>
      </c>
      <c r="U64" s="17" t="s">
        <v>1388</v>
      </c>
    </row>
    <row r="65" spans="1:21" ht="76.5" x14ac:dyDescent="0.4">
      <c r="A65" s="16">
        <v>61</v>
      </c>
      <c r="B65" s="17" t="s">
        <v>550</v>
      </c>
      <c r="C65" s="17" t="s">
        <v>118</v>
      </c>
      <c r="D65" s="17" t="s">
        <v>128</v>
      </c>
      <c r="E65" s="17" t="s">
        <v>1702</v>
      </c>
      <c r="F65" s="17" t="s">
        <v>1563</v>
      </c>
      <c r="G65" s="17" t="s">
        <v>547</v>
      </c>
      <c r="H65" s="17" t="s">
        <v>180</v>
      </c>
      <c r="I65" s="17" t="s">
        <v>27</v>
      </c>
      <c r="J65" s="17" t="s">
        <v>28</v>
      </c>
      <c r="K65" s="17" t="s">
        <v>29</v>
      </c>
      <c r="L65" s="17" t="s">
        <v>143</v>
      </c>
      <c r="M65" s="17" t="s">
        <v>29</v>
      </c>
      <c r="N65" s="17" t="s">
        <v>143</v>
      </c>
      <c r="O65" s="17" t="s">
        <v>30</v>
      </c>
      <c r="P65" s="17" t="s">
        <v>29</v>
      </c>
      <c r="Q65" s="17" t="s">
        <v>143</v>
      </c>
      <c r="R65" s="17" t="s">
        <v>29</v>
      </c>
      <c r="S65" s="17" t="s">
        <v>143</v>
      </c>
      <c r="T65" s="17" t="s">
        <v>33</v>
      </c>
      <c r="U65" s="17" t="s">
        <v>1388</v>
      </c>
    </row>
    <row r="66" spans="1:21" ht="76.5" x14ac:dyDescent="0.4">
      <c r="A66" s="16">
        <v>62</v>
      </c>
      <c r="B66" s="17" t="s">
        <v>541</v>
      </c>
      <c r="C66" s="17" t="s">
        <v>118</v>
      </c>
      <c r="D66" s="17" t="s">
        <v>128</v>
      </c>
      <c r="E66" s="17" t="s">
        <v>1703</v>
      </c>
      <c r="F66" s="17" t="s">
        <v>1565</v>
      </c>
      <c r="G66" s="17" t="s">
        <v>542</v>
      </c>
      <c r="H66" s="17" t="s">
        <v>180</v>
      </c>
      <c r="I66" s="17" t="s">
        <v>27</v>
      </c>
      <c r="J66" s="17" t="s">
        <v>28</v>
      </c>
      <c r="K66" s="17" t="s">
        <v>29</v>
      </c>
      <c r="L66" s="17" t="s">
        <v>143</v>
      </c>
      <c r="M66" s="17" t="s">
        <v>29</v>
      </c>
      <c r="N66" s="17" t="s">
        <v>143</v>
      </c>
      <c r="O66" s="17" t="s">
        <v>30</v>
      </c>
      <c r="P66" s="17" t="s">
        <v>29</v>
      </c>
      <c r="Q66" s="17" t="s">
        <v>143</v>
      </c>
      <c r="R66" s="17" t="s">
        <v>29</v>
      </c>
      <c r="S66" s="17" t="s">
        <v>143</v>
      </c>
      <c r="T66" s="17" t="s">
        <v>33</v>
      </c>
      <c r="U66" s="17" t="s">
        <v>1388</v>
      </c>
    </row>
    <row r="67" spans="1:21" ht="76.5" x14ac:dyDescent="0.4">
      <c r="A67" s="16">
        <v>63</v>
      </c>
      <c r="B67" s="17" t="s">
        <v>539</v>
      </c>
      <c r="C67" s="17" t="s">
        <v>118</v>
      </c>
      <c r="D67" s="17" t="s">
        <v>128</v>
      </c>
      <c r="E67" s="17" t="s">
        <v>1704</v>
      </c>
      <c r="F67" s="17" t="s">
        <v>1565</v>
      </c>
      <c r="G67" s="17" t="s">
        <v>540</v>
      </c>
      <c r="H67" s="17" t="s">
        <v>180</v>
      </c>
      <c r="I67" s="17" t="s">
        <v>27</v>
      </c>
      <c r="J67" s="17" t="s">
        <v>28</v>
      </c>
      <c r="K67" s="17" t="s">
        <v>29</v>
      </c>
      <c r="L67" s="17" t="s">
        <v>143</v>
      </c>
      <c r="M67" s="17" t="s">
        <v>29</v>
      </c>
      <c r="N67" s="17" t="s">
        <v>143</v>
      </c>
      <c r="O67" s="17" t="s">
        <v>30</v>
      </c>
      <c r="P67" s="17" t="s">
        <v>29</v>
      </c>
      <c r="Q67" s="17" t="s">
        <v>143</v>
      </c>
      <c r="R67" s="17" t="s">
        <v>29</v>
      </c>
      <c r="S67" s="17" t="s">
        <v>143</v>
      </c>
      <c r="T67" s="17" t="s">
        <v>33</v>
      </c>
      <c r="U67" s="17" t="s">
        <v>1388</v>
      </c>
    </row>
    <row r="68" spans="1:21" ht="76.5" x14ac:dyDescent="0.4">
      <c r="A68" s="16">
        <v>64</v>
      </c>
      <c r="B68" s="17" t="s">
        <v>557</v>
      </c>
      <c r="C68" s="17" t="s">
        <v>118</v>
      </c>
      <c r="D68" s="17" t="s">
        <v>128</v>
      </c>
      <c r="E68" s="17" t="s">
        <v>1705</v>
      </c>
      <c r="F68" s="17" t="s">
        <v>1566</v>
      </c>
      <c r="G68" s="17" t="s">
        <v>558</v>
      </c>
      <c r="H68" s="17" t="s">
        <v>180</v>
      </c>
      <c r="I68" s="17" t="s">
        <v>27</v>
      </c>
      <c r="J68" s="17" t="s">
        <v>28</v>
      </c>
      <c r="K68" s="17" t="s">
        <v>29</v>
      </c>
      <c r="L68" s="17" t="s">
        <v>143</v>
      </c>
      <c r="M68" s="17" t="s">
        <v>29</v>
      </c>
      <c r="N68" s="17" t="s">
        <v>143</v>
      </c>
      <c r="O68" s="17" t="s">
        <v>30</v>
      </c>
      <c r="P68" s="17" t="s">
        <v>29</v>
      </c>
      <c r="Q68" s="17" t="s">
        <v>143</v>
      </c>
      <c r="R68" s="17" t="s">
        <v>29</v>
      </c>
      <c r="S68" s="17" t="s">
        <v>143</v>
      </c>
      <c r="T68" s="17" t="s">
        <v>33</v>
      </c>
      <c r="U68" s="17" t="s">
        <v>1388</v>
      </c>
    </row>
    <row r="69" spans="1:21" ht="76.5" x14ac:dyDescent="0.4">
      <c r="A69" s="16">
        <v>65</v>
      </c>
      <c r="B69" s="17" t="s">
        <v>533</v>
      </c>
      <c r="C69" s="17" t="s">
        <v>118</v>
      </c>
      <c r="D69" s="17" t="s">
        <v>128</v>
      </c>
      <c r="E69" s="17" t="s">
        <v>1706</v>
      </c>
      <c r="F69" s="17" t="s">
        <v>1567</v>
      </c>
      <c r="G69" s="17" t="s">
        <v>534</v>
      </c>
      <c r="H69" s="17" t="s">
        <v>180</v>
      </c>
      <c r="I69" s="17" t="s">
        <v>535</v>
      </c>
      <c r="J69" s="17" t="s">
        <v>28</v>
      </c>
      <c r="K69" s="17" t="s">
        <v>29</v>
      </c>
      <c r="L69" s="17" t="s">
        <v>143</v>
      </c>
      <c r="M69" s="17" t="s">
        <v>29</v>
      </c>
      <c r="N69" s="17" t="s">
        <v>143</v>
      </c>
      <c r="O69" s="17" t="s">
        <v>30</v>
      </c>
      <c r="P69" s="17" t="s">
        <v>29</v>
      </c>
      <c r="Q69" s="17" t="s">
        <v>143</v>
      </c>
      <c r="R69" s="17" t="s">
        <v>29</v>
      </c>
      <c r="S69" s="17" t="s">
        <v>143</v>
      </c>
      <c r="T69" s="17" t="s">
        <v>33</v>
      </c>
      <c r="U69" s="17" t="s">
        <v>1388</v>
      </c>
    </row>
    <row r="70" spans="1:21" ht="76.5" x14ac:dyDescent="0.4">
      <c r="A70" s="16">
        <v>66</v>
      </c>
      <c r="B70" s="17" t="s">
        <v>536</v>
      </c>
      <c r="C70" s="17" t="s">
        <v>118</v>
      </c>
      <c r="D70" s="17" t="s">
        <v>128</v>
      </c>
      <c r="E70" s="17" t="s">
        <v>1707</v>
      </c>
      <c r="F70" s="17" t="s">
        <v>1568</v>
      </c>
      <c r="G70" s="17" t="s">
        <v>537</v>
      </c>
      <c r="H70" s="17" t="s">
        <v>538</v>
      </c>
      <c r="I70" s="17" t="s">
        <v>27</v>
      </c>
      <c r="J70" s="17" t="s">
        <v>28</v>
      </c>
      <c r="K70" s="17" t="s">
        <v>29</v>
      </c>
      <c r="L70" s="17" t="s">
        <v>143</v>
      </c>
      <c r="M70" s="17" t="s">
        <v>29</v>
      </c>
      <c r="N70" s="17" t="s">
        <v>143</v>
      </c>
      <c r="O70" s="17" t="s">
        <v>30</v>
      </c>
      <c r="P70" s="17" t="s">
        <v>29</v>
      </c>
      <c r="Q70" s="17" t="s">
        <v>143</v>
      </c>
      <c r="R70" s="17" t="s">
        <v>29</v>
      </c>
      <c r="S70" s="17" t="s">
        <v>143</v>
      </c>
      <c r="T70" s="17" t="s">
        <v>33</v>
      </c>
      <c r="U70" s="17" t="s">
        <v>1388</v>
      </c>
    </row>
    <row r="71" spans="1:21" ht="102" x14ac:dyDescent="0.4">
      <c r="A71" s="16">
        <v>67</v>
      </c>
      <c r="B71" s="17" t="s">
        <v>543</v>
      </c>
      <c r="C71" s="17" t="s">
        <v>118</v>
      </c>
      <c r="D71" s="17" t="s">
        <v>128</v>
      </c>
      <c r="E71" s="17" t="s">
        <v>1708</v>
      </c>
      <c r="F71" s="17" t="s">
        <v>1569</v>
      </c>
      <c r="G71" s="17" t="s">
        <v>544</v>
      </c>
      <c r="H71" s="17" t="s">
        <v>180</v>
      </c>
      <c r="I71" s="17" t="s">
        <v>27</v>
      </c>
      <c r="J71" s="17" t="s">
        <v>28</v>
      </c>
      <c r="K71" s="17" t="s">
        <v>1387</v>
      </c>
      <c r="L71" s="17" t="s">
        <v>143</v>
      </c>
      <c r="M71" s="17" t="s">
        <v>29</v>
      </c>
      <c r="N71" s="17" t="s">
        <v>143</v>
      </c>
      <c r="O71" s="17" t="s">
        <v>30</v>
      </c>
      <c r="P71" s="17" t="s">
        <v>65</v>
      </c>
      <c r="Q71" s="17" t="s">
        <v>143</v>
      </c>
      <c r="R71" s="17" t="s">
        <v>65</v>
      </c>
      <c r="S71" s="17" t="s">
        <v>545</v>
      </c>
      <c r="T71" s="17" t="s">
        <v>31</v>
      </c>
      <c r="U71" s="17" t="s">
        <v>1388</v>
      </c>
    </row>
    <row r="72" spans="1:21" ht="76.5" x14ac:dyDescent="0.4">
      <c r="A72" s="16">
        <v>68</v>
      </c>
      <c r="B72" s="17" t="s">
        <v>555</v>
      </c>
      <c r="C72" s="17" t="s">
        <v>118</v>
      </c>
      <c r="D72" s="17" t="s">
        <v>128</v>
      </c>
      <c r="E72" s="17" t="s">
        <v>1709</v>
      </c>
      <c r="F72" s="17" t="s">
        <v>1570</v>
      </c>
      <c r="G72" s="17" t="s">
        <v>556</v>
      </c>
      <c r="H72" s="17" t="s">
        <v>180</v>
      </c>
      <c r="I72" s="17" t="s">
        <v>27</v>
      </c>
      <c r="J72" s="17" t="s">
        <v>28</v>
      </c>
      <c r="K72" s="17" t="s">
        <v>29</v>
      </c>
      <c r="L72" s="17" t="s">
        <v>143</v>
      </c>
      <c r="M72" s="17" t="s">
        <v>29</v>
      </c>
      <c r="N72" s="17" t="s">
        <v>143</v>
      </c>
      <c r="O72" s="17" t="s">
        <v>30</v>
      </c>
      <c r="P72" s="17" t="s">
        <v>29</v>
      </c>
      <c r="Q72" s="17" t="s">
        <v>143</v>
      </c>
      <c r="R72" s="17" t="s">
        <v>29</v>
      </c>
      <c r="S72" s="17" t="s">
        <v>143</v>
      </c>
      <c r="T72" s="17" t="s">
        <v>33</v>
      </c>
      <c r="U72" s="17" t="s">
        <v>1388</v>
      </c>
    </row>
    <row r="73" spans="1:21" ht="76.5" x14ac:dyDescent="0.4">
      <c r="A73" s="16">
        <v>69</v>
      </c>
      <c r="B73" s="17" t="s">
        <v>566</v>
      </c>
      <c r="C73" s="17" t="s">
        <v>118</v>
      </c>
      <c r="D73" s="17" t="s">
        <v>128</v>
      </c>
      <c r="E73" s="17" t="s">
        <v>1710</v>
      </c>
      <c r="F73" s="17" t="s">
        <v>1571</v>
      </c>
      <c r="G73" s="17" t="s">
        <v>567</v>
      </c>
      <c r="H73" s="17" t="s">
        <v>180</v>
      </c>
      <c r="I73" s="17" t="s">
        <v>27</v>
      </c>
      <c r="J73" s="17" t="s">
        <v>28</v>
      </c>
      <c r="K73" s="17" t="s">
        <v>29</v>
      </c>
      <c r="L73" s="17" t="s">
        <v>143</v>
      </c>
      <c r="M73" s="17" t="s">
        <v>29</v>
      </c>
      <c r="N73" s="17" t="s">
        <v>143</v>
      </c>
      <c r="O73" s="17" t="s">
        <v>30</v>
      </c>
      <c r="P73" s="17" t="s">
        <v>29</v>
      </c>
      <c r="Q73" s="17" t="s">
        <v>143</v>
      </c>
      <c r="R73" s="17" t="s">
        <v>29</v>
      </c>
      <c r="S73" s="17" t="s">
        <v>143</v>
      </c>
      <c r="T73" s="17" t="s">
        <v>33</v>
      </c>
      <c r="U73" s="17" t="s">
        <v>1388</v>
      </c>
    </row>
    <row r="74" spans="1:21" ht="76.5" x14ac:dyDescent="0.4">
      <c r="A74" s="16">
        <v>70</v>
      </c>
      <c r="B74" s="17" t="s">
        <v>551</v>
      </c>
      <c r="C74" s="17" t="s">
        <v>118</v>
      </c>
      <c r="D74" s="17" t="s">
        <v>128</v>
      </c>
      <c r="E74" s="17" t="s">
        <v>1711</v>
      </c>
      <c r="F74" s="17" t="s">
        <v>1563</v>
      </c>
      <c r="G74" s="17" t="s">
        <v>552</v>
      </c>
      <c r="H74" s="17" t="s">
        <v>180</v>
      </c>
      <c r="I74" s="17" t="s">
        <v>27</v>
      </c>
      <c r="J74" s="17" t="s">
        <v>28</v>
      </c>
      <c r="K74" s="17" t="s">
        <v>29</v>
      </c>
      <c r="L74" s="17" t="s">
        <v>143</v>
      </c>
      <c r="M74" s="17" t="s">
        <v>29</v>
      </c>
      <c r="N74" s="17" t="s">
        <v>143</v>
      </c>
      <c r="O74" s="17" t="s">
        <v>30</v>
      </c>
      <c r="P74" s="17" t="s">
        <v>29</v>
      </c>
      <c r="Q74" s="17" t="s">
        <v>143</v>
      </c>
      <c r="R74" s="17" t="s">
        <v>29</v>
      </c>
      <c r="S74" s="17" t="s">
        <v>143</v>
      </c>
      <c r="T74" s="17" t="s">
        <v>33</v>
      </c>
      <c r="U74" s="17" t="s">
        <v>1388</v>
      </c>
    </row>
    <row r="75" spans="1:21" ht="76.5" x14ac:dyDescent="0.4">
      <c r="A75" s="16">
        <v>71</v>
      </c>
      <c r="B75" s="17" t="s">
        <v>522</v>
      </c>
      <c r="C75" s="17" t="s">
        <v>118</v>
      </c>
      <c r="D75" s="17" t="s">
        <v>523</v>
      </c>
      <c r="E75" s="17" t="s">
        <v>1712</v>
      </c>
      <c r="F75" s="17" t="s">
        <v>1572</v>
      </c>
      <c r="G75" s="17" t="s">
        <v>524</v>
      </c>
      <c r="H75" s="17" t="s">
        <v>508</v>
      </c>
      <c r="I75" s="17" t="s">
        <v>525</v>
      </c>
      <c r="J75" s="17" t="s">
        <v>28</v>
      </c>
      <c r="K75" s="17" t="s">
        <v>29</v>
      </c>
      <c r="L75" s="17" t="s">
        <v>143</v>
      </c>
      <c r="M75" s="17" t="s">
        <v>29</v>
      </c>
      <c r="N75" s="17" t="s">
        <v>143</v>
      </c>
      <c r="O75" s="17" t="s">
        <v>30</v>
      </c>
      <c r="P75" s="17" t="s">
        <v>29</v>
      </c>
      <c r="Q75" s="17" t="s">
        <v>143</v>
      </c>
      <c r="R75" s="17" t="s">
        <v>29</v>
      </c>
      <c r="S75" s="17" t="s">
        <v>143</v>
      </c>
      <c r="T75" s="17" t="s">
        <v>33</v>
      </c>
      <c r="U75" s="17" t="s">
        <v>1388</v>
      </c>
    </row>
    <row r="76" spans="1:21" ht="127.5" x14ac:dyDescent="0.4">
      <c r="A76" s="16">
        <v>72</v>
      </c>
      <c r="B76" s="17" t="s">
        <v>129</v>
      </c>
      <c r="C76" s="17" t="s">
        <v>49</v>
      </c>
      <c r="D76" s="17" t="s">
        <v>130</v>
      </c>
      <c r="E76" s="17" t="s">
        <v>1713</v>
      </c>
      <c r="F76" s="17" t="s">
        <v>131</v>
      </c>
      <c r="G76" s="17" t="s">
        <v>132</v>
      </c>
      <c r="H76" s="17" t="s">
        <v>133</v>
      </c>
      <c r="I76" s="17" t="s">
        <v>134</v>
      </c>
      <c r="J76" s="17" t="s">
        <v>32</v>
      </c>
      <c r="K76" s="17" t="s">
        <v>29</v>
      </c>
      <c r="L76" s="17" t="s">
        <v>143</v>
      </c>
      <c r="M76" s="17" t="s">
        <v>29</v>
      </c>
      <c r="N76" s="17" t="s">
        <v>143</v>
      </c>
      <c r="O76" s="17" t="s">
        <v>30</v>
      </c>
      <c r="P76" s="17" t="s">
        <v>29</v>
      </c>
      <c r="Q76" s="17" t="s">
        <v>143</v>
      </c>
      <c r="R76" s="17" t="s">
        <v>29</v>
      </c>
      <c r="S76" s="17" t="s">
        <v>143</v>
      </c>
      <c r="T76" s="17" t="s">
        <v>33</v>
      </c>
      <c r="U76" s="17" t="s">
        <v>1388</v>
      </c>
    </row>
    <row r="77" spans="1:21" ht="76.5" x14ac:dyDescent="0.4">
      <c r="A77" s="16">
        <v>73</v>
      </c>
      <c r="B77" s="17" t="s">
        <v>327</v>
      </c>
      <c r="C77" s="17" t="s">
        <v>49</v>
      </c>
      <c r="D77" s="17" t="s">
        <v>328</v>
      </c>
      <c r="E77" s="17" t="s">
        <v>1714</v>
      </c>
      <c r="F77" s="17" t="s">
        <v>329</v>
      </c>
      <c r="G77" s="17" t="s">
        <v>330</v>
      </c>
      <c r="H77" s="17" t="s">
        <v>331</v>
      </c>
      <c r="I77" s="17" t="s">
        <v>332</v>
      </c>
      <c r="J77" s="17" t="s">
        <v>28</v>
      </c>
      <c r="K77" s="17" t="s">
        <v>29</v>
      </c>
      <c r="L77" s="17" t="s">
        <v>143</v>
      </c>
      <c r="M77" s="17" t="s">
        <v>29</v>
      </c>
      <c r="N77" s="17" t="s">
        <v>143</v>
      </c>
      <c r="O77" s="17" t="s">
        <v>30</v>
      </c>
      <c r="P77" s="17" t="s">
        <v>29</v>
      </c>
      <c r="Q77" s="17" t="s">
        <v>143</v>
      </c>
      <c r="R77" s="17" t="s">
        <v>29</v>
      </c>
      <c r="S77" s="17" t="s">
        <v>143</v>
      </c>
      <c r="T77" s="17" t="s">
        <v>31</v>
      </c>
      <c r="U77" s="17" t="s">
        <v>1388</v>
      </c>
    </row>
    <row r="78" spans="1:21" ht="204" x14ac:dyDescent="0.4">
      <c r="A78" s="16">
        <v>74</v>
      </c>
      <c r="B78" s="17" t="s">
        <v>333</v>
      </c>
      <c r="C78" s="17" t="s">
        <v>49</v>
      </c>
      <c r="D78" s="17" t="s">
        <v>328</v>
      </c>
      <c r="E78" s="17" t="s">
        <v>1948</v>
      </c>
      <c r="F78" s="17" t="s">
        <v>329</v>
      </c>
      <c r="G78" s="17" t="s">
        <v>334</v>
      </c>
      <c r="H78" s="17" t="s">
        <v>335</v>
      </c>
      <c r="I78" s="17" t="s">
        <v>336</v>
      </c>
      <c r="J78" s="17" t="s">
        <v>28</v>
      </c>
      <c r="K78" s="17" t="s">
        <v>29</v>
      </c>
      <c r="L78" s="17" t="s">
        <v>143</v>
      </c>
      <c r="M78" s="17" t="s">
        <v>29</v>
      </c>
      <c r="N78" s="17" t="s">
        <v>143</v>
      </c>
      <c r="O78" s="17" t="s">
        <v>30</v>
      </c>
      <c r="P78" s="17" t="s">
        <v>65</v>
      </c>
      <c r="Q78" s="17" t="s">
        <v>143</v>
      </c>
      <c r="R78" s="17" t="s">
        <v>29</v>
      </c>
      <c r="S78" s="17" t="s">
        <v>143</v>
      </c>
      <c r="T78" s="17" t="s">
        <v>31</v>
      </c>
      <c r="U78" s="17" t="s">
        <v>1388</v>
      </c>
    </row>
    <row r="79" spans="1:21" ht="138.75" customHeight="1" x14ac:dyDescent="0.4">
      <c r="A79" s="16">
        <v>75</v>
      </c>
      <c r="B79" s="17" t="s">
        <v>337</v>
      </c>
      <c r="C79" s="17" t="s">
        <v>49</v>
      </c>
      <c r="D79" s="17" t="s">
        <v>328</v>
      </c>
      <c r="E79" s="17" t="s">
        <v>1948</v>
      </c>
      <c r="F79" s="17" t="s">
        <v>1659</v>
      </c>
      <c r="G79" s="17" t="s">
        <v>75</v>
      </c>
      <c r="H79" s="17" t="s">
        <v>338</v>
      </c>
      <c r="I79" s="17" t="s">
        <v>339</v>
      </c>
      <c r="J79" s="17" t="s">
        <v>28</v>
      </c>
      <c r="K79" s="17" t="s">
        <v>29</v>
      </c>
      <c r="L79" s="17" t="s">
        <v>143</v>
      </c>
      <c r="M79" s="17" t="s">
        <v>29</v>
      </c>
      <c r="N79" s="17" t="s">
        <v>143</v>
      </c>
      <c r="O79" s="17" t="s">
        <v>30</v>
      </c>
      <c r="P79" s="17" t="s">
        <v>29</v>
      </c>
      <c r="Q79" s="17" t="s">
        <v>143</v>
      </c>
      <c r="R79" s="17" t="s">
        <v>29</v>
      </c>
      <c r="S79" s="17" t="s">
        <v>143</v>
      </c>
      <c r="T79" s="17" t="s">
        <v>31</v>
      </c>
      <c r="U79" s="17" t="s">
        <v>1388</v>
      </c>
    </row>
    <row r="80" spans="1:21" ht="76.5" x14ac:dyDescent="0.4">
      <c r="A80" s="16">
        <v>76</v>
      </c>
      <c r="B80" s="17" t="s">
        <v>1430</v>
      </c>
      <c r="C80" s="17" t="s">
        <v>49</v>
      </c>
      <c r="D80" s="17" t="s">
        <v>1448</v>
      </c>
      <c r="E80" s="17" t="s">
        <v>1715</v>
      </c>
      <c r="F80" s="17" t="s">
        <v>329</v>
      </c>
      <c r="G80" s="17" t="s">
        <v>330</v>
      </c>
      <c r="H80" s="17" t="s">
        <v>331</v>
      </c>
      <c r="I80" s="17" t="s">
        <v>332</v>
      </c>
      <c r="J80" s="17" t="s">
        <v>28</v>
      </c>
      <c r="K80" s="17" t="s">
        <v>29</v>
      </c>
      <c r="L80" s="17" t="s">
        <v>143</v>
      </c>
      <c r="M80" s="17" t="s">
        <v>29</v>
      </c>
      <c r="N80" s="17" t="s">
        <v>143</v>
      </c>
      <c r="O80" s="17" t="s">
        <v>30</v>
      </c>
      <c r="P80" s="17" t="s">
        <v>65</v>
      </c>
      <c r="Q80" s="17" t="s">
        <v>143</v>
      </c>
      <c r="R80" s="17" t="s">
        <v>29</v>
      </c>
      <c r="S80" s="17" t="s">
        <v>143</v>
      </c>
      <c r="T80" s="17" t="s">
        <v>31</v>
      </c>
      <c r="U80" s="17" t="s">
        <v>1388</v>
      </c>
    </row>
    <row r="81" spans="1:21" ht="102" x14ac:dyDescent="0.4">
      <c r="A81" s="16">
        <v>77</v>
      </c>
      <c r="B81" s="17" t="s">
        <v>344</v>
      </c>
      <c r="C81" s="17" t="s">
        <v>49</v>
      </c>
      <c r="D81" s="17" t="s">
        <v>1448</v>
      </c>
      <c r="E81" s="17" t="s">
        <v>1716</v>
      </c>
      <c r="F81" s="17" t="s">
        <v>345</v>
      </c>
      <c r="G81" s="17" t="s">
        <v>346</v>
      </c>
      <c r="H81" s="17" t="s">
        <v>342</v>
      </c>
      <c r="I81" s="17" t="s">
        <v>347</v>
      </c>
      <c r="J81" s="17" t="s">
        <v>28</v>
      </c>
      <c r="K81" s="17" t="s">
        <v>29</v>
      </c>
      <c r="L81" s="17" t="s">
        <v>143</v>
      </c>
      <c r="M81" s="17" t="s">
        <v>29</v>
      </c>
      <c r="N81" s="17" t="s">
        <v>143</v>
      </c>
      <c r="O81" s="17" t="s">
        <v>30</v>
      </c>
      <c r="P81" s="17" t="s">
        <v>65</v>
      </c>
      <c r="Q81" s="17" t="s">
        <v>143</v>
      </c>
      <c r="R81" s="17" t="s">
        <v>29</v>
      </c>
      <c r="S81" s="17" t="s">
        <v>143</v>
      </c>
      <c r="T81" s="17" t="s">
        <v>31</v>
      </c>
      <c r="U81" s="17" t="s">
        <v>1388</v>
      </c>
    </row>
    <row r="82" spans="1:21" ht="136.5" customHeight="1" x14ac:dyDescent="0.4">
      <c r="A82" s="16">
        <v>78</v>
      </c>
      <c r="B82" s="17" t="s">
        <v>340</v>
      </c>
      <c r="C82" s="17" t="s">
        <v>49</v>
      </c>
      <c r="D82" s="17" t="s">
        <v>2097</v>
      </c>
      <c r="E82" s="17" t="s">
        <v>1949</v>
      </c>
      <c r="F82" s="17" t="s">
        <v>1659</v>
      </c>
      <c r="G82" s="17" t="s">
        <v>341</v>
      </c>
      <c r="H82" s="17" t="s">
        <v>1950</v>
      </c>
      <c r="I82" s="17" t="s">
        <v>343</v>
      </c>
      <c r="J82" s="17" t="s">
        <v>28</v>
      </c>
      <c r="K82" s="17" t="s">
        <v>29</v>
      </c>
      <c r="L82" s="17" t="s">
        <v>143</v>
      </c>
      <c r="M82" s="17" t="s">
        <v>29</v>
      </c>
      <c r="N82" s="17" t="s">
        <v>143</v>
      </c>
      <c r="O82" s="17" t="s">
        <v>30</v>
      </c>
      <c r="P82" s="17" t="s">
        <v>65</v>
      </c>
      <c r="Q82" s="17" t="s">
        <v>143</v>
      </c>
      <c r="R82" s="17" t="s">
        <v>29</v>
      </c>
      <c r="S82" s="17" t="s">
        <v>143</v>
      </c>
      <c r="T82" s="17" t="s">
        <v>31</v>
      </c>
      <c r="U82" s="17" t="s">
        <v>1388</v>
      </c>
    </row>
    <row r="83" spans="1:21" ht="102" x14ac:dyDescent="0.4">
      <c r="A83" s="16">
        <v>79</v>
      </c>
      <c r="B83" s="17" t="s">
        <v>350</v>
      </c>
      <c r="C83" s="17" t="s">
        <v>49</v>
      </c>
      <c r="D83" s="17" t="s">
        <v>1448</v>
      </c>
      <c r="E83" s="17" t="s">
        <v>1717</v>
      </c>
      <c r="F83" s="17" t="s">
        <v>345</v>
      </c>
      <c r="G83" s="17" t="s">
        <v>346</v>
      </c>
      <c r="H83" s="17" t="s">
        <v>342</v>
      </c>
      <c r="I83" s="17" t="s">
        <v>351</v>
      </c>
      <c r="J83" s="17" t="s">
        <v>28</v>
      </c>
      <c r="K83" s="17" t="s">
        <v>29</v>
      </c>
      <c r="L83" s="17" t="s">
        <v>143</v>
      </c>
      <c r="M83" s="17" t="s">
        <v>29</v>
      </c>
      <c r="N83" s="17" t="s">
        <v>143</v>
      </c>
      <c r="O83" s="17" t="s">
        <v>30</v>
      </c>
      <c r="P83" s="17" t="s">
        <v>65</v>
      </c>
      <c r="Q83" s="17" t="s">
        <v>143</v>
      </c>
      <c r="R83" s="17" t="s">
        <v>29</v>
      </c>
      <c r="S83" s="17" t="s">
        <v>143</v>
      </c>
      <c r="T83" s="17" t="s">
        <v>31</v>
      </c>
      <c r="U83" s="17" t="s">
        <v>1388</v>
      </c>
    </row>
    <row r="84" spans="1:21" ht="102" x14ac:dyDescent="0.4">
      <c r="A84" s="16">
        <v>80</v>
      </c>
      <c r="B84" s="17" t="s">
        <v>348</v>
      </c>
      <c r="C84" s="17" t="s">
        <v>49</v>
      </c>
      <c r="D84" s="17" t="s">
        <v>1448</v>
      </c>
      <c r="E84" s="17" t="s">
        <v>1718</v>
      </c>
      <c r="F84" s="17" t="s">
        <v>345</v>
      </c>
      <c r="G84" s="17" t="s">
        <v>346</v>
      </c>
      <c r="H84" s="17" t="s">
        <v>342</v>
      </c>
      <c r="I84" s="17" t="s">
        <v>349</v>
      </c>
      <c r="J84" s="17" t="s">
        <v>28</v>
      </c>
      <c r="K84" s="17" t="s">
        <v>29</v>
      </c>
      <c r="L84" s="17" t="s">
        <v>143</v>
      </c>
      <c r="M84" s="17" t="s">
        <v>29</v>
      </c>
      <c r="N84" s="17" t="s">
        <v>143</v>
      </c>
      <c r="O84" s="17" t="s">
        <v>30</v>
      </c>
      <c r="P84" s="17" t="s">
        <v>65</v>
      </c>
      <c r="Q84" s="17" t="s">
        <v>143</v>
      </c>
      <c r="R84" s="17" t="s">
        <v>29</v>
      </c>
      <c r="S84" s="17" t="s">
        <v>143</v>
      </c>
      <c r="T84" s="17" t="s">
        <v>31</v>
      </c>
      <c r="U84" s="17" t="s">
        <v>1388</v>
      </c>
    </row>
    <row r="85" spans="1:21" ht="229.5" x14ac:dyDescent="0.4">
      <c r="A85" s="16">
        <v>81</v>
      </c>
      <c r="B85" s="17" t="s">
        <v>1427</v>
      </c>
      <c r="C85" s="17" t="s">
        <v>49</v>
      </c>
      <c r="D85" s="17" t="s">
        <v>352</v>
      </c>
      <c r="E85" s="17" t="s">
        <v>1719</v>
      </c>
      <c r="F85" s="17" t="s">
        <v>353</v>
      </c>
      <c r="G85" s="17" t="s">
        <v>354</v>
      </c>
      <c r="H85" s="17" t="s">
        <v>335</v>
      </c>
      <c r="I85" s="17" t="s">
        <v>336</v>
      </c>
      <c r="J85" s="17" t="s">
        <v>28</v>
      </c>
      <c r="K85" s="17" t="s">
        <v>29</v>
      </c>
      <c r="L85" s="17" t="s">
        <v>143</v>
      </c>
      <c r="M85" s="17" t="s">
        <v>29</v>
      </c>
      <c r="N85" s="17" t="s">
        <v>143</v>
      </c>
      <c r="O85" s="17" t="s">
        <v>30</v>
      </c>
      <c r="P85" s="17" t="s">
        <v>65</v>
      </c>
      <c r="Q85" s="17" t="s">
        <v>143</v>
      </c>
      <c r="R85" s="17" t="s">
        <v>65</v>
      </c>
      <c r="S85" s="17" t="s">
        <v>355</v>
      </c>
      <c r="T85" s="17" t="s">
        <v>31</v>
      </c>
      <c r="U85" s="17" t="s">
        <v>1388</v>
      </c>
    </row>
    <row r="86" spans="1:21" ht="153" x14ac:dyDescent="0.4">
      <c r="A86" s="16">
        <v>82</v>
      </c>
      <c r="B86" s="17" t="s">
        <v>22</v>
      </c>
      <c r="C86" s="17" t="s">
        <v>23</v>
      </c>
      <c r="D86" s="17" t="s">
        <v>24</v>
      </c>
      <c r="E86" s="17" t="s">
        <v>1720</v>
      </c>
      <c r="F86" s="17" t="s">
        <v>1723</v>
      </c>
      <c r="G86" s="17" t="s">
        <v>25</v>
      </c>
      <c r="H86" s="17" t="s">
        <v>26</v>
      </c>
      <c r="I86" s="17" t="s">
        <v>27</v>
      </c>
      <c r="J86" s="17" t="s">
        <v>28</v>
      </c>
      <c r="K86" s="17" t="s">
        <v>29</v>
      </c>
      <c r="L86" s="17" t="s">
        <v>143</v>
      </c>
      <c r="M86" s="17" t="s">
        <v>29</v>
      </c>
      <c r="N86" s="17" t="s">
        <v>143</v>
      </c>
      <c r="O86" s="17" t="s">
        <v>30</v>
      </c>
      <c r="P86" s="17" t="s">
        <v>29</v>
      </c>
      <c r="Q86" s="17" t="s">
        <v>143</v>
      </c>
      <c r="R86" s="17" t="s">
        <v>29</v>
      </c>
      <c r="S86" s="17" t="s">
        <v>143</v>
      </c>
      <c r="T86" s="17" t="s">
        <v>31</v>
      </c>
      <c r="U86" s="17" t="s">
        <v>1388</v>
      </c>
    </row>
    <row r="87" spans="1:21" ht="127.5" x14ac:dyDescent="0.4">
      <c r="A87" s="16">
        <v>83</v>
      </c>
      <c r="B87" s="17" t="s">
        <v>1905</v>
      </c>
      <c r="C87" s="17" t="s">
        <v>1908</v>
      </c>
      <c r="D87" s="17" t="s">
        <v>1909</v>
      </c>
      <c r="E87" s="17" t="s">
        <v>1721</v>
      </c>
      <c r="F87" s="17" t="s">
        <v>1928</v>
      </c>
      <c r="G87" s="17" t="s">
        <v>1910</v>
      </c>
      <c r="H87" s="17" t="s">
        <v>1911</v>
      </c>
      <c r="I87" s="17" t="s">
        <v>1912</v>
      </c>
      <c r="J87" s="17" t="s">
        <v>28</v>
      </c>
      <c r="K87" s="17" t="s">
        <v>29</v>
      </c>
      <c r="L87" s="17" t="s">
        <v>143</v>
      </c>
      <c r="M87" s="17" t="s">
        <v>29</v>
      </c>
      <c r="N87" s="17" t="s">
        <v>143</v>
      </c>
      <c r="O87" s="17" t="s">
        <v>30</v>
      </c>
      <c r="P87" s="17" t="s">
        <v>29</v>
      </c>
      <c r="Q87" s="17" t="s">
        <v>143</v>
      </c>
      <c r="R87" s="17" t="s">
        <v>29</v>
      </c>
      <c r="S87" s="17" t="s">
        <v>143</v>
      </c>
      <c r="T87" s="17" t="s">
        <v>33</v>
      </c>
      <c r="U87" s="17" t="s">
        <v>1388</v>
      </c>
    </row>
    <row r="88" spans="1:21" ht="153" x14ac:dyDescent="0.4">
      <c r="A88" s="16">
        <v>84</v>
      </c>
      <c r="B88" s="17" t="s">
        <v>1906</v>
      </c>
      <c r="C88" s="17" t="s">
        <v>23</v>
      </c>
      <c r="D88" s="17" t="s">
        <v>24</v>
      </c>
      <c r="E88" s="17" t="s">
        <v>1722</v>
      </c>
      <c r="F88" s="17" t="s">
        <v>1928</v>
      </c>
      <c r="G88" s="17" t="s">
        <v>1913</v>
      </c>
      <c r="H88" s="17" t="s">
        <v>1914</v>
      </c>
      <c r="I88" s="17" t="s">
        <v>27</v>
      </c>
      <c r="J88" s="17" t="s">
        <v>32</v>
      </c>
      <c r="K88" s="17" t="s">
        <v>29</v>
      </c>
      <c r="L88" s="17" t="s">
        <v>143</v>
      </c>
      <c r="M88" s="17" t="s">
        <v>29</v>
      </c>
      <c r="N88" s="17" t="s">
        <v>143</v>
      </c>
      <c r="O88" s="17" t="s">
        <v>30</v>
      </c>
      <c r="P88" s="17" t="s">
        <v>29</v>
      </c>
      <c r="Q88" s="17" t="s">
        <v>143</v>
      </c>
      <c r="R88" s="17" t="s">
        <v>29</v>
      </c>
      <c r="S88" s="17" t="s">
        <v>143</v>
      </c>
      <c r="T88" s="17" t="s">
        <v>33</v>
      </c>
      <c r="U88" s="17" t="s">
        <v>1388</v>
      </c>
    </row>
    <row r="89" spans="1:21" ht="292.5" customHeight="1" x14ac:dyDescent="0.4">
      <c r="A89" s="16">
        <v>85</v>
      </c>
      <c r="B89" s="17" t="s">
        <v>1944</v>
      </c>
      <c r="C89" s="17" t="s">
        <v>23</v>
      </c>
      <c r="D89" s="17" t="s">
        <v>24</v>
      </c>
      <c r="E89" s="17" t="s">
        <v>42</v>
      </c>
      <c r="F89" s="17" t="s">
        <v>1980</v>
      </c>
      <c r="G89" s="17" t="s">
        <v>43</v>
      </c>
      <c r="H89" s="17" t="s">
        <v>1977</v>
      </c>
      <c r="I89" s="17" t="s">
        <v>27</v>
      </c>
      <c r="J89" s="17" t="s">
        <v>32</v>
      </c>
      <c r="K89" s="17" t="s">
        <v>29</v>
      </c>
      <c r="L89" s="17" t="s">
        <v>143</v>
      </c>
      <c r="M89" s="17" t="s">
        <v>29</v>
      </c>
      <c r="N89" s="17" t="s">
        <v>143</v>
      </c>
      <c r="O89" s="17" t="s">
        <v>30</v>
      </c>
      <c r="P89" s="17" t="s">
        <v>29</v>
      </c>
      <c r="Q89" s="17" t="s">
        <v>143</v>
      </c>
      <c r="R89" s="17" t="s">
        <v>29</v>
      </c>
      <c r="S89" s="17" t="s">
        <v>143</v>
      </c>
      <c r="T89" s="17" t="s">
        <v>31</v>
      </c>
      <c r="U89" s="17" t="s">
        <v>1388</v>
      </c>
    </row>
    <row r="90" spans="1:21" ht="127.5" x14ac:dyDescent="0.4">
      <c r="A90" s="16">
        <v>86</v>
      </c>
      <c r="B90" s="17" t="s">
        <v>1907</v>
      </c>
      <c r="C90" s="17" t="s">
        <v>23</v>
      </c>
      <c r="D90" s="17" t="s">
        <v>24</v>
      </c>
      <c r="E90" s="17" t="s">
        <v>1915</v>
      </c>
      <c r="F90" s="17" t="s">
        <v>1928</v>
      </c>
      <c r="G90" s="17" t="s">
        <v>1916</v>
      </c>
      <c r="H90" s="17" t="s">
        <v>26</v>
      </c>
      <c r="I90" s="17" t="s">
        <v>27</v>
      </c>
      <c r="J90" s="17" t="s">
        <v>28</v>
      </c>
      <c r="K90" s="17" t="s">
        <v>29</v>
      </c>
      <c r="L90" s="17" t="s">
        <v>143</v>
      </c>
      <c r="M90" s="17" t="s">
        <v>29</v>
      </c>
      <c r="N90" s="17" t="s">
        <v>143</v>
      </c>
      <c r="O90" s="17" t="s">
        <v>30</v>
      </c>
      <c r="P90" s="17" t="s">
        <v>29</v>
      </c>
      <c r="Q90" s="17" t="s">
        <v>143</v>
      </c>
      <c r="R90" s="17" t="s">
        <v>29</v>
      </c>
      <c r="S90" s="17" t="s">
        <v>143</v>
      </c>
      <c r="T90" s="17" t="s">
        <v>31</v>
      </c>
      <c r="U90" s="17" t="s">
        <v>1388</v>
      </c>
    </row>
    <row r="91" spans="1:21" ht="76.5" x14ac:dyDescent="0.4">
      <c r="A91" s="16">
        <v>87</v>
      </c>
      <c r="B91" s="17" t="s">
        <v>44</v>
      </c>
      <c r="C91" s="17" t="s">
        <v>23</v>
      </c>
      <c r="D91" s="17" t="s">
        <v>24</v>
      </c>
      <c r="E91" s="17" t="s">
        <v>45</v>
      </c>
      <c r="F91" s="17" t="s">
        <v>1573</v>
      </c>
      <c r="G91" s="17" t="s">
        <v>46</v>
      </c>
      <c r="H91" s="17" t="s">
        <v>26</v>
      </c>
      <c r="I91" s="17" t="s">
        <v>47</v>
      </c>
      <c r="J91" s="17" t="s">
        <v>32</v>
      </c>
      <c r="K91" s="17" t="s">
        <v>29</v>
      </c>
      <c r="L91" s="17" t="s">
        <v>143</v>
      </c>
      <c r="M91" s="17" t="s">
        <v>29</v>
      </c>
      <c r="N91" s="17" t="s">
        <v>143</v>
      </c>
      <c r="O91" s="17" t="s">
        <v>30</v>
      </c>
      <c r="P91" s="17" t="s">
        <v>29</v>
      </c>
      <c r="Q91" s="17" t="s">
        <v>143</v>
      </c>
      <c r="R91" s="17" t="s">
        <v>29</v>
      </c>
      <c r="S91" s="17" t="s">
        <v>143</v>
      </c>
      <c r="T91" s="17" t="s">
        <v>31</v>
      </c>
      <c r="U91" s="17" t="s">
        <v>1388</v>
      </c>
    </row>
    <row r="92" spans="1:21" ht="178.5" x14ac:dyDescent="0.4">
      <c r="A92" s="16">
        <v>88</v>
      </c>
      <c r="B92" s="17" t="s">
        <v>35</v>
      </c>
      <c r="C92" s="17" t="s">
        <v>23</v>
      </c>
      <c r="D92" s="17" t="s">
        <v>1391</v>
      </c>
      <c r="E92" s="17" t="s">
        <v>36</v>
      </c>
      <c r="F92" s="17" t="s">
        <v>1852</v>
      </c>
      <c r="G92" s="17" t="s">
        <v>1851</v>
      </c>
      <c r="H92" s="17" t="s">
        <v>26</v>
      </c>
      <c r="I92" s="17" t="s">
        <v>37</v>
      </c>
      <c r="J92" s="17" t="s">
        <v>28</v>
      </c>
      <c r="K92" s="17" t="s">
        <v>29</v>
      </c>
      <c r="L92" s="17" t="s">
        <v>143</v>
      </c>
      <c r="M92" s="17" t="s">
        <v>29</v>
      </c>
      <c r="N92" s="17" t="s">
        <v>143</v>
      </c>
      <c r="O92" s="17" t="s">
        <v>30</v>
      </c>
      <c r="P92" s="17" t="s">
        <v>29</v>
      </c>
      <c r="Q92" s="17" t="s">
        <v>143</v>
      </c>
      <c r="R92" s="17" t="s">
        <v>29</v>
      </c>
      <c r="S92" s="17" t="s">
        <v>143</v>
      </c>
      <c r="T92" s="17" t="s">
        <v>31</v>
      </c>
      <c r="U92" s="17" t="s">
        <v>1388</v>
      </c>
    </row>
    <row r="93" spans="1:21" ht="229.5" x14ac:dyDescent="0.4">
      <c r="A93" s="16">
        <v>89</v>
      </c>
      <c r="B93" s="17" t="s">
        <v>38</v>
      </c>
      <c r="C93" s="17" t="s">
        <v>23</v>
      </c>
      <c r="D93" s="17" t="s">
        <v>1391</v>
      </c>
      <c r="E93" s="17" t="s">
        <v>39</v>
      </c>
      <c r="F93" s="17" t="s">
        <v>1843</v>
      </c>
      <c r="G93" s="17" t="s">
        <v>40</v>
      </c>
      <c r="H93" s="17" t="s">
        <v>41</v>
      </c>
      <c r="I93" s="17" t="s">
        <v>27</v>
      </c>
      <c r="J93" s="17" t="s">
        <v>32</v>
      </c>
      <c r="K93" s="17" t="s">
        <v>29</v>
      </c>
      <c r="L93" s="17" t="s">
        <v>143</v>
      </c>
      <c r="M93" s="17" t="s">
        <v>29</v>
      </c>
      <c r="N93" s="17" t="s">
        <v>143</v>
      </c>
      <c r="O93" s="17" t="s">
        <v>30</v>
      </c>
      <c r="P93" s="17" t="s">
        <v>29</v>
      </c>
      <c r="Q93" s="17" t="s">
        <v>143</v>
      </c>
      <c r="R93" s="17" t="s">
        <v>29</v>
      </c>
      <c r="S93" s="17" t="s">
        <v>143</v>
      </c>
      <c r="T93" s="17" t="s">
        <v>31</v>
      </c>
      <c r="U93" s="17" t="s">
        <v>1388</v>
      </c>
    </row>
    <row r="94" spans="1:21" ht="127.5" x14ac:dyDescent="0.4">
      <c r="A94" s="16">
        <v>90</v>
      </c>
      <c r="B94" s="17" t="s">
        <v>491</v>
      </c>
      <c r="C94" s="17" t="s">
        <v>49</v>
      </c>
      <c r="D94" s="17" t="s">
        <v>472</v>
      </c>
      <c r="E94" s="17" t="s">
        <v>492</v>
      </c>
      <c r="F94" s="17" t="s">
        <v>1724</v>
      </c>
      <c r="G94" s="17" t="s">
        <v>493</v>
      </c>
      <c r="H94" s="17" t="s">
        <v>494</v>
      </c>
      <c r="I94" s="17" t="s">
        <v>495</v>
      </c>
      <c r="J94" s="17" t="s">
        <v>28</v>
      </c>
      <c r="K94" s="17" t="s">
        <v>65</v>
      </c>
      <c r="L94" s="17" t="s">
        <v>496</v>
      </c>
      <c r="M94" s="17" t="s">
        <v>29</v>
      </c>
      <c r="N94" s="17" t="s">
        <v>143</v>
      </c>
      <c r="O94" s="17" t="s">
        <v>30</v>
      </c>
      <c r="P94" s="17" t="s">
        <v>29</v>
      </c>
      <c r="Q94" s="17" t="s">
        <v>55</v>
      </c>
      <c r="R94" s="17" t="s">
        <v>29</v>
      </c>
      <c r="S94" s="17" t="s">
        <v>143</v>
      </c>
      <c r="T94" s="17" t="s">
        <v>33</v>
      </c>
      <c r="U94" s="17" t="s">
        <v>1388</v>
      </c>
    </row>
    <row r="95" spans="1:21" ht="76.5" x14ac:dyDescent="0.4">
      <c r="A95" s="16">
        <v>91</v>
      </c>
      <c r="B95" s="17" t="s">
        <v>514</v>
      </c>
      <c r="C95" s="17" t="s">
        <v>49</v>
      </c>
      <c r="D95" s="17" t="s">
        <v>472</v>
      </c>
      <c r="E95" s="17" t="s">
        <v>515</v>
      </c>
      <c r="F95" s="17" t="s">
        <v>1574</v>
      </c>
      <c r="G95" s="17" t="s">
        <v>516</v>
      </c>
      <c r="H95" s="17" t="s">
        <v>517</v>
      </c>
      <c r="I95" s="17" t="s">
        <v>504</v>
      </c>
      <c r="J95" s="17" t="s">
        <v>28</v>
      </c>
      <c r="K95" s="17" t="s">
        <v>29</v>
      </c>
      <c r="L95" s="17" t="s">
        <v>143</v>
      </c>
      <c r="M95" s="17" t="s">
        <v>29</v>
      </c>
      <c r="N95" s="17" t="s">
        <v>143</v>
      </c>
      <c r="O95" s="17" t="s">
        <v>30</v>
      </c>
      <c r="P95" s="17" t="s">
        <v>29</v>
      </c>
      <c r="Q95" s="17" t="s">
        <v>143</v>
      </c>
      <c r="R95" s="17" t="s">
        <v>29</v>
      </c>
      <c r="S95" s="17" t="s">
        <v>143</v>
      </c>
      <c r="T95" s="17" t="s">
        <v>33</v>
      </c>
      <c r="U95" s="17" t="s">
        <v>1388</v>
      </c>
    </row>
    <row r="96" spans="1:21" ht="76.5" x14ac:dyDescent="0.4">
      <c r="A96" s="16">
        <v>92</v>
      </c>
      <c r="B96" s="17" t="s">
        <v>526</v>
      </c>
      <c r="C96" s="17" t="s">
        <v>49</v>
      </c>
      <c r="D96" s="17" t="s">
        <v>472</v>
      </c>
      <c r="E96" s="17" t="s">
        <v>527</v>
      </c>
      <c r="F96" s="17" t="s">
        <v>1575</v>
      </c>
      <c r="G96" s="17" t="s">
        <v>528</v>
      </c>
      <c r="H96" s="17" t="s">
        <v>529</v>
      </c>
      <c r="I96" s="17" t="s">
        <v>504</v>
      </c>
      <c r="J96" s="17" t="s">
        <v>28</v>
      </c>
      <c r="K96" s="17" t="s">
        <v>29</v>
      </c>
      <c r="L96" s="17" t="s">
        <v>143</v>
      </c>
      <c r="M96" s="17" t="s">
        <v>29</v>
      </c>
      <c r="N96" s="17" t="s">
        <v>143</v>
      </c>
      <c r="O96" s="17" t="s">
        <v>30</v>
      </c>
      <c r="P96" s="17" t="s">
        <v>29</v>
      </c>
      <c r="Q96" s="17" t="s">
        <v>143</v>
      </c>
      <c r="R96" s="17" t="s">
        <v>29</v>
      </c>
      <c r="S96" s="17" t="s">
        <v>143</v>
      </c>
      <c r="T96" s="17" t="s">
        <v>31</v>
      </c>
      <c r="U96" s="17" t="s">
        <v>1388</v>
      </c>
    </row>
    <row r="97" spans="1:21" ht="76.5" x14ac:dyDescent="0.4">
      <c r="A97" s="16">
        <v>93</v>
      </c>
      <c r="B97" s="17" t="s">
        <v>510</v>
      </c>
      <c r="C97" s="17" t="s">
        <v>49</v>
      </c>
      <c r="D97" s="17" t="s">
        <v>472</v>
      </c>
      <c r="E97" s="17" t="s">
        <v>511</v>
      </c>
      <c r="F97" s="17" t="s">
        <v>1576</v>
      </c>
      <c r="G97" s="17" t="s">
        <v>512</v>
      </c>
      <c r="H97" s="17" t="s">
        <v>513</v>
      </c>
      <c r="I97" s="17" t="s">
        <v>504</v>
      </c>
      <c r="J97" s="17" t="s">
        <v>28</v>
      </c>
      <c r="K97" s="17" t="s">
        <v>29</v>
      </c>
      <c r="L97" s="17" t="s">
        <v>143</v>
      </c>
      <c r="M97" s="17" t="s">
        <v>29</v>
      </c>
      <c r="N97" s="17" t="s">
        <v>143</v>
      </c>
      <c r="O97" s="17" t="s">
        <v>30</v>
      </c>
      <c r="P97" s="17" t="s">
        <v>29</v>
      </c>
      <c r="Q97" s="17" t="s">
        <v>143</v>
      </c>
      <c r="R97" s="17" t="s">
        <v>29</v>
      </c>
      <c r="S97" s="17" t="s">
        <v>143</v>
      </c>
      <c r="T97" s="17" t="s">
        <v>33</v>
      </c>
      <c r="U97" s="17" t="s">
        <v>1388</v>
      </c>
    </row>
    <row r="98" spans="1:21" ht="76.5" x14ac:dyDescent="0.4">
      <c r="A98" s="16">
        <v>94</v>
      </c>
      <c r="B98" s="17" t="s">
        <v>530</v>
      </c>
      <c r="C98" s="17" t="s">
        <v>49</v>
      </c>
      <c r="D98" s="17" t="s">
        <v>472</v>
      </c>
      <c r="E98" s="17" t="s">
        <v>531</v>
      </c>
      <c r="F98" s="17" t="s">
        <v>1577</v>
      </c>
      <c r="G98" s="17" t="s">
        <v>532</v>
      </c>
      <c r="H98" s="17" t="s">
        <v>244</v>
      </c>
      <c r="I98" s="17" t="s">
        <v>504</v>
      </c>
      <c r="J98" s="17" t="s">
        <v>28</v>
      </c>
      <c r="K98" s="17" t="s">
        <v>29</v>
      </c>
      <c r="L98" s="17" t="s">
        <v>143</v>
      </c>
      <c r="M98" s="17" t="s">
        <v>29</v>
      </c>
      <c r="N98" s="17" t="s">
        <v>143</v>
      </c>
      <c r="O98" s="17" t="s">
        <v>30</v>
      </c>
      <c r="P98" s="17" t="s">
        <v>29</v>
      </c>
      <c r="Q98" s="17" t="s">
        <v>143</v>
      </c>
      <c r="R98" s="17" t="s">
        <v>29</v>
      </c>
      <c r="S98" s="17" t="s">
        <v>143</v>
      </c>
      <c r="T98" s="17" t="s">
        <v>33</v>
      </c>
      <c r="U98" s="17" t="s">
        <v>1388</v>
      </c>
    </row>
    <row r="99" spans="1:21" ht="76.5" x14ac:dyDescent="0.4">
      <c r="A99" s="16">
        <v>95</v>
      </c>
      <c r="B99" s="17" t="s">
        <v>497</v>
      </c>
      <c r="C99" s="17" t="s">
        <v>49</v>
      </c>
      <c r="D99" s="17" t="s">
        <v>472</v>
      </c>
      <c r="E99" s="17" t="s">
        <v>498</v>
      </c>
      <c r="F99" s="17" t="s">
        <v>1725</v>
      </c>
      <c r="G99" s="17" t="s">
        <v>499</v>
      </c>
      <c r="H99" s="17" t="s">
        <v>475</v>
      </c>
      <c r="I99" s="17" t="s">
        <v>500</v>
      </c>
      <c r="J99" s="17" t="s">
        <v>28</v>
      </c>
      <c r="K99" s="17" t="s">
        <v>29</v>
      </c>
      <c r="L99" s="17" t="s">
        <v>143</v>
      </c>
      <c r="M99" s="17" t="s">
        <v>29</v>
      </c>
      <c r="N99" s="17" t="s">
        <v>143</v>
      </c>
      <c r="O99" s="17" t="s">
        <v>30</v>
      </c>
      <c r="P99" s="17" t="s">
        <v>29</v>
      </c>
      <c r="Q99" s="17" t="s">
        <v>143</v>
      </c>
      <c r="R99" s="17" t="s">
        <v>29</v>
      </c>
      <c r="S99" s="17" t="s">
        <v>143</v>
      </c>
      <c r="T99" s="17" t="s">
        <v>33</v>
      </c>
      <c r="U99" s="17" t="s">
        <v>1388</v>
      </c>
    </row>
    <row r="100" spans="1:21" ht="127.5" x14ac:dyDescent="0.4">
      <c r="A100" s="16">
        <v>96</v>
      </c>
      <c r="B100" s="17" t="s">
        <v>505</v>
      </c>
      <c r="C100" s="17" t="s">
        <v>49</v>
      </c>
      <c r="D100" s="17" t="s">
        <v>472</v>
      </c>
      <c r="E100" s="17" t="s">
        <v>506</v>
      </c>
      <c r="F100" s="17" t="s">
        <v>1572</v>
      </c>
      <c r="G100" s="17" t="s">
        <v>507</v>
      </c>
      <c r="H100" s="17" t="s">
        <v>508</v>
      </c>
      <c r="I100" s="17" t="s">
        <v>509</v>
      </c>
      <c r="J100" s="17" t="s">
        <v>28</v>
      </c>
      <c r="K100" s="17" t="s">
        <v>29</v>
      </c>
      <c r="L100" s="17" t="s">
        <v>143</v>
      </c>
      <c r="M100" s="17" t="s">
        <v>29</v>
      </c>
      <c r="N100" s="17" t="s">
        <v>143</v>
      </c>
      <c r="O100" s="17" t="s">
        <v>30</v>
      </c>
      <c r="P100" s="17" t="s">
        <v>29</v>
      </c>
      <c r="Q100" s="17" t="s">
        <v>143</v>
      </c>
      <c r="R100" s="17" t="s">
        <v>29</v>
      </c>
      <c r="S100" s="17" t="s">
        <v>143</v>
      </c>
      <c r="T100" s="17" t="s">
        <v>31</v>
      </c>
      <c r="U100" s="17" t="s">
        <v>1388</v>
      </c>
    </row>
    <row r="101" spans="1:21" ht="76.5" x14ac:dyDescent="0.4">
      <c r="A101" s="16">
        <v>97</v>
      </c>
      <c r="B101" s="17" t="s">
        <v>471</v>
      </c>
      <c r="C101" s="17" t="s">
        <v>49</v>
      </c>
      <c r="D101" s="17" t="s">
        <v>472</v>
      </c>
      <c r="E101" s="17" t="s">
        <v>473</v>
      </c>
      <c r="F101" s="17" t="s">
        <v>1725</v>
      </c>
      <c r="G101" s="17" t="s">
        <v>474</v>
      </c>
      <c r="H101" s="17" t="s">
        <v>475</v>
      </c>
      <c r="I101" s="17" t="s">
        <v>476</v>
      </c>
      <c r="J101" s="17" t="s">
        <v>28</v>
      </c>
      <c r="K101" s="17" t="s">
        <v>29</v>
      </c>
      <c r="L101" s="17" t="s">
        <v>143</v>
      </c>
      <c r="M101" s="17" t="s">
        <v>29</v>
      </c>
      <c r="N101" s="17" t="s">
        <v>143</v>
      </c>
      <c r="O101" s="17" t="s">
        <v>30</v>
      </c>
      <c r="P101" s="17" t="s">
        <v>29</v>
      </c>
      <c r="Q101" s="17" t="s">
        <v>143</v>
      </c>
      <c r="R101" s="17" t="s">
        <v>29</v>
      </c>
      <c r="S101" s="17" t="s">
        <v>143</v>
      </c>
      <c r="T101" s="17" t="s">
        <v>33</v>
      </c>
      <c r="U101" s="17" t="s">
        <v>1388</v>
      </c>
    </row>
    <row r="102" spans="1:21" ht="127.5" x14ac:dyDescent="0.4">
      <c r="A102" s="16">
        <v>98</v>
      </c>
      <c r="B102" s="17" t="s">
        <v>518</v>
      </c>
      <c r="C102" s="17" t="s">
        <v>49</v>
      </c>
      <c r="D102" s="17" t="s">
        <v>472</v>
      </c>
      <c r="E102" s="17" t="s">
        <v>519</v>
      </c>
      <c r="F102" s="17" t="s">
        <v>1572</v>
      </c>
      <c r="G102" s="17" t="s">
        <v>520</v>
      </c>
      <c r="H102" s="17" t="s">
        <v>508</v>
      </c>
      <c r="I102" s="17" t="s">
        <v>521</v>
      </c>
      <c r="J102" s="17" t="s">
        <v>28</v>
      </c>
      <c r="K102" s="17" t="s">
        <v>29</v>
      </c>
      <c r="L102" s="17" t="s">
        <v>143</v>
      </c>
      <c r="M102" s="17" t="s">
        <v>29</v>
      </c>
      <c r="N102" s="17" t="s">
        <v>143</v>
      </c>
      <c r="O102" s="17" t="s">
        <v>30</v>
      </c>
      <c r="P102" s="17" t="s">
        <v>29</v>
      </c>
      <c r="Q102" s="17" t="s">
        <v>143</v>
      </c>
      <c r="R102" s="17" t="s">
        <v>29</v>
      </c>
      <c r="S102" s="17" t="s">
        <v>143</v>
      </c>
      <c r="T102" s="17" t="s">
        <v>33</v>
      </c>
      <c r="U102" s="17" t="s">
        <v>1388</v>
      </c>
    </row>
    <row r="103" spans="1:21" ht="102" x14ac:dyDescent="0.4">
      <c r="A103" s="16">
        <v>99</v>
      </c>
      <c r="B103" s="17" t="s">
        <v>501</v>
      </c>
      <c r="C103" s="17" t="s">
        <v>49</v>
      </c>
      <c r="D103" s="17" t="s">
        <v>472</v>
      </c>
      <c r="E103" s="17" t="s">
        <v>502</v>
      </c>
      <c r="F103" s="17" t="s">
        <v>1578</v>
      </c>
      <c r="G103" s="17" t="s">
        <v>503</v>
      </c>
      <c r="H103" s="17" t="s">
        <v>244</v>
      </c>
      <c r="I103" s="17" t="s">
        <v>504</v>
      </c>
      <c r="J103" s="17" t="s">
        <v>28</v>
      </c>
      <c r="K103" s="17" t="s">
        <v>29</v>
      </c>
      <c r="L103" s="17" t="s">
        <v>143</v>
      </c>
      <c r="M103" s="17" t="s">
        <v>29</v>
      </c>
      <c r="N103" s="17" t="s">
        <v>143</v>
      </c>
      <c r="O103" s="17" t="s">
        <v>30</v>
      </c>
      <c r="P103" s="17" t="s">
        <v>29</v>
      </c>
      <c r="Q103" s="17" t="s">
        <v>143</v>
      </c>
      <c r="R103" s="17" t="s">
        <v>29</v>
      </c>
      <c r="S103" s="17" t="s">
        <v>143</v>
      </c>
      <c r="T103" s="17" t="s">
        <v>33</v>
      </c>
      <c r="U103" s="17" t="s">
        <v>1388</v>
      </c>
    </row>
    <row r="104" spans="1:21" ht="255" x14ac:dyDescent="0.4">
      <c r="A104" s="16">
        <v>100</v>
      </c>
      <c r="B104" s="17" t="s">
        <v>482</v>
      </c>
      <c r="C104" s="17" t="s">
        <v>49</v>
      </c>
      <c r="D104" s="17" t="s">
        <v>472</v>
      </c>
      <c r="E104" s="17" t="s">
        <v>483</v>
      </c>
      <c r="F104" s="17" t="s">
        <v>1579</v>
      </c>
      <c r="G104" s="17" t="s">
        <v>484</v>
      </c>
      <c r="H104" s="17" t="s">
        <v>485</v>
      </c>
      <c r="I104" s="17" t="s">
        <v>486</v>
      </c>
      <c r="J104" s="17" t="s">
        <v>28</v>
      </c>
      <c r="K104" s="17" t="s">
        <v>29</v>
      </c>
      <c r="L104" s="17" t="s">
        <v>143</v>
      </c>
      <c r="M104" s="17" t="s">
        <v>29</v>
      </c>
      <c r="N104" s="17" t="s">
        <v>143</v>
      </c>
      <c r="O104" s="17" t="s">
        <v>30</v>
      </c>
      <c r="P104" s="17" t="s">
        <v>29</v>
      </c>
      <c r="Q104" s="17" t="s">
        <v>143</v>
      </c>
      <c r="R104" s="17" t="s">
        <v>29</v>
      </c>
      <c r="S104" s="17" t="s">
        <v>143</v>
      </c>
      <c r="T104" s="17" t="s">
        <v>33</v>
      </c>
      <c r="U104" s="17" t="s">
        <v>1388</v>
      </c>
    </row>
    <row r="105" spans="1:21" ht="76.5" x14ac:dyDescent="0.4">
      <c r="A105" s="16">
        <v>101</v>
      </c>
      <c r="B105" s="19" t="s">
        <v>1499</v>
      </c>
      <c r="C105" s="20" t="s">
        <v>49</v>
      </c>
      <c r="D105" s="20" t="s">
        <v>1500</v>
      </c>
      <c r="E105" s="19" t="s">
        <v>1501</v>
      </c>
      <c r="F105" s="21" t="s">
        <v>1726</v>
      </c>
      <c r="G105" s="19" t="s">
        <v>1502</v>
      </c>
      <c r="H105" s="19" t="s">
        <v>1503</v>
      </c>
      <c r="I105" s="19" t="s">
        <v>1504</v>
      </c>
      <c r="J105" s="19" t="s">
        <v>28</v>
      </c>
      <c r="K105" s="19" t="s">
        <v>29</v>
      </c>
      <c r="L105" s="19" t="s">
        <v>1528</v>
      </c>
      <c r="M105" s="19" t="s">
        <v>29</v>
      </c>
      <c r="N105" s="19" t="s">
        <v>1528</v>
      </c>
      <c r="O105" s="19" t="s">
        <v>30</v>
      </c>
      <c r="P105" s="19" t="s">
        <v>65</v>
      </c>
      <c r="Q105" s="19" t="s">
        <v>143</v>
      </c>
      <c r="R105" s="19" t="s">
        <v>29</v>
      </c>
      <c r="S105" s="19" t="s">
        <v>143</v>
      </c>
      <c r="T105" s="19" t="s">
        <v>33</v>
      </c>
      <c r="U105" s="17" t="s">
        <v>1388</v>
      </c>
    </row>
    <row r="106" spans="1:21" ht="102" x14ac:dyDescent="0.4">
      <c r="A106" s="16">
        <v>102</v>
      </c>
      <c r="B106" s="19" t="s">
        <v>1505</v>
      </c>
      <c r="C106" s="20" t="s">
        <v>49</v>
      </c>
      <c r="D106" s="20" t="s">
        <v>1500</v>
      </c>
      <c r="E106" s="19" t="s">
        <v>1506</v>
      </c>
      <c r="F106" s="21" t="s">
        <v>1727</v>
      </c>
      <c r="G106" s="19" t="s">
        <v>1507</v>
      </c>
      <c r="H106" s="19" t="s">
        <v>1503</v>
      </c>
      <c r="I106" s="19" t="s">
        <v>1508</v>
      </c>
      <c r="J106" s="19" t="s">
        <v>28</v>
      </c>
      <c r="K106" s="19" t="s">
        <v>29</v>
      </c>
      <c r="L106" s="19" t="s">
        <v>1528</v>
      </c>
      <c r="M106" s="19" t="s">
        <v>29</v>
      </c>
      <c r="N106" s="19" t="s">
        <v>1528</v>
      </c>
      <c r="O106" s="19" t="s">
        <v>30</v>
      </c>
      <c r="P106" s="19" t="s">
        <v>65</v>
      </c>
      <c r="Q106" s="19" t="s">
        <v>143</v>
      </c>
      <c r="R106" s="19" t="s">
        <v>29</v>
      </c>
      <c r="S106" s="19" t="s">
        <v>143</v>
      </c>
      <c r="T106" s="19" t="s">
        <v>33</v>
      </c>
      <c r="U106" s="17" t="s">
        <v>1388</v>
      </c>
    </row>
    <row r="107" spans="1:21" ht="229.5" x14ac:dyDescent="0.4">
      <c r="A107" s="16">
        <v>103</v>
      </c>
      <c r="B107" s="19" t="s">
        <v>1509</v>
      </c>
      <c r="C107" s="20" t="s">
        <v>49</v>
      </c>
      <c r="D107" s="20" t="s">
        <v>1500</v>
      </c>
      <c r="E107" s="19" t="s">
        <v>1510</v>
      </c>
      <c r="F107" s="21" t="s">
        <v>1728</v>
      </c>
      <c r="G107" s="19" t="s">
        <v>1511</v>
      </c>
      <c r="H107" s="19" t="s">
        <v>1512</v>
      </c>
      <c r="I107" s="19" t="s">
        <v>1513</v>
      </c>
      <c r="J107" s="19" t="s">
        <v>32</v>
      </c>
      <c r="K107" s="19" t="s">
        <v>29</v>
      </c>
      <c r="L107" s="19" t="s">
        <v>1528</v>
      </c>
      <c r="M107" s="19" t="s">
        <v>29</v>
      </c>
      <c r="N107" s="19" t="s">
        <v>1528</v>
      </c>
      <c r="O107" s="19" t="s">
        <v>30</v>
      </c>
      <c r="P107" s="19" t="s">
        <v>65</v>
      </c>
      <c r="Q107" s="19" t="s">
        <v>143</v>
      </c>
      <c r="R107" s="19" t="s">
        <v>65</v>
      </c>
      <c r="S107" s="19" t="s">
        <v>1514</v>
      </c>
      <c r="T107" s="19" t="s">
        <v>31</v>
      </c>
      <c r="U107" s="17" t="s">
        <v>1388</v>
      </c>
    </row>
    <row r="108" spans="1:21" ht="127.5" x14ac:dyDescent="0.4">
      <c r="A108" s="16">
        <v>104</v>
      </c>
      <c r="B108" s="19" t="s">
        <v>1515</v>
      </c>
      <c r="C108" s="20" t="s">
        <v>49</v>
      </c>
      <c r="D108" s="20" t="s">
        <v>1500</v>
      </c>
      <c r="E108" s="19" t="s">
        <v>1516</v>
      </c>
      <c r="F108" s="21" t="s">
        <v>1729</v>
      </c>
      <c r="G108" s="19" t="s">
        <v>1517</v>
      </c>
      <c r="H108" s="19" t="s">
        <v>180</v>
      </c>
      <c r="I108" s="19" t="s">
        <v>27</v>
      </c>
      <c r="J108" s="19" t="s">
        <v>28</v>
      </c>
      <c r="K108" s="19" t="s">
        <v>29</v>
      </c>
      <c r="L108" s="19" t="s">
        <v>1528</v>
      </c>
      <c r="M108" s="19" t="s">
        <v>29</v>
      </c>
      <c r="N108" s="19" t="s">
        <v>1528</v>
      </c>
      <c r="O108" s="19" t="s">
        <v>30</v>
      </c>
      <c r="P108" s="19" t="s">
        <v>65</v>
      </c>
      <c r="Q108" s="19" t="s">
        <v>143</v>
      </c>
      <c r="R108" s="19" t="s">
        <v>65</v>
      </c>
      <c r="S108" s="19" t="s">
        <v>1518</v>
      </c>
      <c r="T108" s="19" t="s">
        <v>31</v>
      </c>
      <c r="U108" s="17" t="s">
        <v>1388</v>
      </c>
    </row>
    <row r="109" spans="1:21" ht="127.5" x14ac:dyDescent="0.4">
      <c r="A109" s="16">
        <v>105</v>
      </c>
      <c r="B109" s="19" t="s">
        <v>1519</v>
      </c>
      <c r="C109" s="20" t="s">
        <v>49</v>
      </c>
      <c r="D109" s="20" t="s">
        <v>1500</v>
      </c>
      <c r="E109" s="19" t="s">
        <v>1520</v>
      </c>
      <c r="F109" s="21" t="s">
        <v>1730</v>
      </c>
      <c r="G109" s="19" t="s">
        <v>1521</v>
      </c>
      <c r="H109" s="19" t="s">
        <v>1522</v>
      </c>
      <c r="I109" s="19" t="s">
        <v>1523</v>
      </c>
      <c r="J109" s="19" t="s">
        <v>28</v>
      </c>
      <c r="K109" s="19" t="s">
        <v>29</v>
      </c>
      <c r="L109" s="19" t="s">
        <v>1528</v>
      </c>
      <c r="M109" s="19" t="s">
        <v>29</v>
      </c>
      <c r="N109" s="19" t="s">
        <v>1528</v>
      </c>
      <c r="O109" s="19" t="s">
        <v>30</v>
      </c>
      <c r="P109" s="19" t="s">
        <v>65</v>
      </c>
      <c r="Q109" s="19" t="s">
        <v>143</v>
      </c>
      <c r="R109" s="19" t="s">
        <v>29</v>
      </c>
      <c r="S109" s="19" t="s">
        <v>143</v>
      </c>
      <c r="T109" s="19" t="s">
        <v>33</v>
      </c>
      <c r="U109" s="17" t="s">
        <v>1388</v>
      </c>
    </row>
    <row r="110" spans="1:21" ht="76.5" x14ac:dyDescent="0.4">
      <c r="A110" s="16">
        <v>106</v>
      </c>
      <c r="B110" s="19" t="s">
        <v>1524</v>
      </c>
      <c r="C110" s="20" t="s">
        <v>49</v>
      </c>
      <c r="D110" s="20" t="s">
        <v>1500</v>
      </c>
      <c r="E110" s="19" t="s">
        <v>1525</v>
      </c>
      <c r="F110" s="21" t="s">
        <v>1731</v>
      </c>
      <c r="G110" s="19" t="s">
        <v>1526</v>
      </c>
      <c r="H110" s="19" t="s">
        <v>1503</v>
      </c>
      <c r="I110" s="19" t="s">
        <v>1527</v>
      </c>
      <c r="J110" s="19" t="s">
        <v>28</v>
      </c>
      <c r="K110" s="19" t="s">
        <v>29</v>
      </c>
      <c r="L110" s="19" t="s">
        <v>1528</v>
      </c>
      <c r="M110" s="19" t="s">
        <v>29</v>
      </c>
      <c r="N110" s="19" t="s">
        <v>1528</v>
      </c>
      <c r="O110" s="19" t="s">
        <v>30</v>
      </c>
      <c r="P110" s="19" t="s">
        <v>65</v>
      </c>
      <c r="Q110" s="19" t="s">
        <v>143</v>
      </c>
      <c r="R110" s="19" t="s">
        <v>29</v>
      </c>
      <c r="S110" s="19" t="s">
        <v>143</v>
      </c>
      <c r="T110" s="19" t="s">
        <v>31</v>
      </c>
      <c r="U110" s="17" t="s">
        <v>1388</v>
      </c>
    </row>
    <row r="111" spans="1:21" ht="76.5" x14ac:dyDescent="0.4">
      <c r="A111" s="16">
        <v>107</v>
      </c>
      <c r="B111" s="17" t="s">
        <v>1017</v>
      </c>
      <c r="C111" s="17" t="s">
        <v>49</v>
      </c>
      <c r="D111" s="17" t="s">
        <v>1018</v>
      </c>
      <c r="E111" s="17" t="s">
        <v>1019</v>
      </c>
      <c r="F111" s="17" t="s">
        <v>1580</v>
      </c>
      <c r="G111" s="17" t="s">
        <v>1020</v>
      </c>
      <c r="H111" s="17" t="s">
        <v>1021</v>
      </c>
      <c r="I111" s="17" t="s">
        <v>27</v>
      </c>
      <c r="J111" s="17" t="s">
        <v>28</v>
      </c>
      <c r="K111" s="17" t="s">
        <v>29</v>
      </c>
      <c r="L111" s="17" t="s">
        <v>143</v>
      </c>
      <c r="M111" s="17" t="s">
        <v>29</v>
      </c>
      <c r="N111" s="17" t="s">
        <v>143</v>
      </c>
      <c r="O111" s="17" t="s">
        <v>30</v>
      </c>
      <c r="P111" s="17" t="s">
        <v>29</v>
      </c>
      <c r="Q111" s="17" t="s">
        <v>143</v>
      </c>
      <c r="R111" s="17" t="s">
        <v>29</v>
      </c>
      <c r="S111" s="17" t="s">
        <v>143</v>
      </c>
      <c r="T111" s="17" t="s">
        <v>33</v>
      </c>
      <c r="U111" s="17" t="s">
        <v>1388</v>
      </c>
    </row>
    <row r="112" spans="1:21" ht="76.5" x14ac:dyDescent="0.4">
      <c r="A112" s="16">
        <v>108</v>
      </c>
      <c r="B112" s="17" t="s">
        <v>1352</v>
      </c>
      <c r="C112" s="17" t="s">
        <v>49</v>
      </c>
      <c r="D112" s="17" t="s">
        <v>1353</v>
      </c>
      <c r="E112" s="17" t="s">
        <v>1458</v>
      </c>
      <c r="F112" s="17" t="s">
        <v>1580</v>
      </c>
      <c r="G112" s="17" t="s">
        <v>1354</v>
      </c>
      <c r="H112" s="17" t="s">
        <v>1355</v>
      </c>
      <c r="I112" s="17" t="s">
        <v>1356</v>
      </c>
      <c r="J112" s="17" t="s">
        <v>1357</v>
      </c>
      <c r="K112" s="17" t="s">
        <v>29</v>
      </c>
      <c r="L112" s="17" t="s">
        <v>143</v>
      </c>
      <c r="M112" s="17" t="s">
        <v>29</v>
      </c>
      <c r="N112" s="17" t="s">
        <v>143</v>
      </c>
      <c r="O112" s="17" t="s">
        <v>30</v>
      </c>
      <c r="P112" s="17" t="s">
        <v>29</v>
      </c>
      <c r="Q112" s="17" t="s">
        <v>55</v>
      </c>
      <c r="R112" s="17" t="s">
        <v>29</v>
      </c>
      <c r="S112" s="17" t="s">
        <v>143</v>
      </c>
      <c r="T112" s="17" t="s">
        <v>33</v>
      </c>
      <c r="U112" s="17" t="s">
        <v>1388</v>
      </c>
    </row>
    <row r="113" spans="1:21" ht="76.5" x14ac:dyDescent="0.4">
      <c r="A113" s="16">
        <v>109</v>
      </c>
      <c r="B113" s="17" t="s">
        <v>315</v>
      </c>
      <c r="C113" s="17" t="s">
        <v>49</v>
      </c>
      <c r="D113" s="17" t="s">
        <v>316</v>
      </c>
      <c r="E113" s="17" t="s">
        <v>317</v>
      </c>
      <c r="F113" s="17" t="s">
        <v>1732</v>
      </c>
      <c r="G113" s="17" t="s">
        <v>318</v>
      </c>
      <c r="H113" s="17" t="s">
        <v>319</v>
      </c>
      <c r="I113" s="17" t="s">
        <v>320</v>
      </c>
      <c r="J113" s="17" t="s">
        <v>28</v>
      </c>
      <c r="K113" s="17" t="s">
        <v>29</v>
      </c>
      <c r="L113" s="17" t="s">
        <v>143</v>
      </c>
      <c r="M113" s="17" t="s">
        <v>29</v>
      </c>
      <c r="N113" s="17" t="s">
        <v>143</v>
      </c>
      <c r="O113" s="17" t="s">
        <v>30</v>
      </c>
      <c r="P113" s="17" t="s">
        <v>29</v>
      </c>
      <c r="Q113" s="17" t="s">
        <v>143</v>
      </c>
      <c r="R113" s="17" t="s">
        <v>29</v>
      </c>
      <c r="S113" s="17" t="s">
        <v>143</v>
      </c>
      <c r="T113" s="17" t="s">
        <v>33</v>
      </c>
      <c r="U113" s="17" t="s">
        <v>1388</v>
      </c>
    </row>
    <row r="114" spans="1:21" ht="127.5" x14ac:dyDescent="0.4">
      <c r="A114" s="16">
        <v>110</v>
      </c>
      <c r="B114" s="17" t="s">
        <v>1267</v>
      </c>
      <c r="C114" s="17" t="s">
        <v>49</v>
      </c>
      <c r="D114" s="17" t="s">
        <v>1268</v>
      </c>
      <c r="E114" s="17" t="s">
        <v>1269</v>
      </c>
      <c r="F114" s="17" t="s">
        <v>1581</v>
      </c>
      <c r="G114" s="17" t="s">
        <v>1270</v>
      </c>
      <c r="H114" s="17" t="s">
        <v>319</v>
      </c>
      <c r="I114" s="17" t="s">
        <v>1271</v>
      </c>
      <c r="J114" s="17" t="s">
        <v>28</v>
      </c>
      <c r="K114" s="17" t="s">
        <v>29</v>
      </c>
      <c r="L114" s="17" t="s">
        <v>143</v>
      </c>
      <c r="M114" s="17" t="s">
        <v>29</v>
      </c>
      <c r="N114" s="17" t="s">
        <v>143</v>
      </c>
      <c r="O114" s="17" t="s">
        <v>30</v>
      </c>
      <c r="P114" s="17" t="s">
        <v>29</v>
      </c>
      <c r="Q114" s="17" t="s">
        <v>143</v>
      </c>
      <c r="R114" s="17" t="s">
        <v>65</v>
      </c>
      <c r="S114" s="17" t="s">
        <v>1272</v>
      </c>
      <c r="T114" s="17" t="s">
        <v>31</v>
      </c>
      <c r="U114" s="17" t="s">
        <v>1388</v>
      </c>
    </row>
    <row r="115" spans="1:21" ht="127.5" x14ac:dyDescent="0.4">
      <c r="A115" s="16">
        <v>111</v>
      </c>
      <c r="B115" s="17" t="s">
        <v>1273</v>
      </c>
      <c r="C115" s="17" t="s">
        <v>49</v>
      </c>
      <c r="D115" s="17" t="s">
        <v>1268</v>
      </c>
      <c r="E115" s="17" t="s">
        <v>1274</v>
      </c>
      <c r="F115" s="17" t="s">
        <v>1582</v>
      </c>
      <c r="G115" s="17" t="s">
        <v>1270</v>
      </c>
      <c r="H115" s="17" t="s">
        <v>1275</v>
      </c>
      <c r="I115" s="17" t="s">
        <v>1276</v>
      </c>
      <c r="J115" s="17" t="s">
        <v>28</v>
      </c>
      <c r="K115" s="17" t="s">
        <v>29</v>
      </c>
      <c r="L115" s="17" t="s">
        <v>143</v>
      </c>
      <c r="M115" s="17" t="s">
        <v>29</v>
      </c>
      <c r="N115" s="17" t="s">
        <v>143</v>
      </c>
      <c r="O115" s="17" t="s">
        <v>30</v>
      </c>
      <c r="P115" s="17" t="s">
        <v>29</v>
      </c>
      <c r="Q115" s="17" t="s">
        <v>143</v>
      </c>
      <c r="R115" s="17" t="s">
        <v>29</v>
      </c>
      <c r="S115" s="17" t="s">
        <v>143</v>
      </c>
      <c r="T115" s="17" t="s">
        <v>31</v>
      </c>
      <c r="U115" s="17" t="s">
        <v>1388</v>
      </c>
    </row>
    <row r="116" spans="1:21" ht="76.5" x14ac:dyDescent="0.4">
      <c r="A116" s="16">
        <v>112</v>
      </c>
      <c r="B116" s="17" t="s">
        <v>1277</v>
      </c>
      <c r="C116" s="17" t="s">
        <v>49</v>
      </c>
      <c r="D116" s="17" t="s">
        <v>1268</v>
      </c>
      <c r="E116" s="17" t="s">
        <v>1450</v>
      </c>
      <c r="F116" s="17" t="s">
        <v>1583</v>
      </c>
      <c r="G116" s="17" t="s">
        <v>1278</v>
      </c>
      <c r="H116" s="17" t="s">
        <v>1279</v>
      </c>
      <c r="I116" s="17" t="s">
        <v>1280</v>
      </c>
      <c r="J116" s="17" t="s">
        <v>28</v>
      </c>
      <c r="K116" s="17" t="s">
        <v>29</v>
      </c>
      <c r="L116" s="17" t="s">
        <v>143</v>
      </c>
      <c r="M116" s="17" t="s">
        <v>29</v>
      </c>
      <c r="N116" s="17" t="s">
        <v>143</v>
      </c>
      <c r="O116" s="17" t="s">
        <v>30</v>
      </c>
      <c r="P116" s="17" t="s">
        <v>29</v>
      </c>
      <c r="Q116" s="17" t="s">
        <v>143</v>
      </c>
      <c r="R116" s="17" t="s">
        <v>29</v>
      </c>
      <c r="S116" s="17" t="s">
        <v>143</v>
      </c>
      <c r="T116" s="17" t="s">
        <v>31</v>
      </c>
      <c r="U116" s="17" t="s">
        <v>1388</v>
      </c>
    </row>
    <row r="117" spans="1:21" ht="76.5" x14ac:dyDescent="0.4">
      <c r="A117" s="16">
        <v>113</v>
      </c>
      <c r="B117" s="17" t="s">
        <v>1396</v>
      </c>
      <c r="C117" s="17" t="s">
        <v>23</v>
      </c>
      <c r="D117" s="17" t="s">
        <v>1397</v>
      </c>
      <c r="E117" s="17" t="s">
        <v>1398</v>
      </c>
      <c r="F117" s="17" t="s">
        <v>1584</v>
      </c>
      <c r="G117" s="17" t="s">
        <v>1399</v>
      </c>
      <c r="H117" s="17" t="s">
        <v>1400</v>
      </c>
      <c r="I117" s="17" t="s">
        <v>1401</v>
      </c>
      <c r="J117" s="17" t="s">
        <v>28</v>
      </c>
      <c r="K117" s="17" t="s">
        <v>29</v>
      </c>
      <c r="L117" s="17" t="s">
        <v>143</v>
      </c>
      <c r="M117" s="17" t="s">
        <v>29</v>
      </c>
      <c r="N117" s="17" t="s">
        <v>143</v>
      </c>
      <c r="O117" s="17" t="s">
        <v>30</v>
      </c>
      <c r="P117" s="17" t="s">
        <v>29</v>
      </c>
      <c r="Q117" s="17" t="s">
        <v>143</v>
      </c>
      <c r="R117" s="17" t="s">
        <v>29</v>
      </c>
      <c r="S117" s="17" t="s">
        <v>143</v>
      </c>
      <c r="T117" s="17" t="s">
        <v>31</v>
      </c>
      <c r="U117" s="17" t="s">
        <v>1388</v>
      </c>
    </row>
    <row r="118" spans="1:21" ht="76.5" x14ac:dyDescent="0.4">
      <c r="A118" s="16">
        <v>114</v>
      </c>
      <c r="B118" s="17" t="s">
        <v>402</v>
      </c>
      <c r="C118" s="17" t="s">
        <v>23</v>
      </c>
      <c r="D118" s="17" t="s">
        <v>403</v>
      </c>
      <c r="E118" s="17" t="s">
        <v>1451</v>
      </c>
      <c r="F118" s="17" t="s">
        <v>1585</v>
      </c>
      <c r="G118" s="17" t="s">
        <v>404</v>
      </c>
      <c r="H118" s="17" t="s">
        <v>405</v>
      </c>
      <c r="I118" s="17" t="s">
        <v>27</v>
      </c>
      <c r="J118" s="17" t="s">
        <v>28</v>
      </c>
      <c r="K118" s="17" t="s">
        <v>29</v>
      </c>
      <c r="L118" s="17" t="s">
        <v>143</v>
      </c>
      <c r="M118" s="17" t="s">
        <v>29</v>
      </c>
      <c r="N118" s="17" t="s">
        <v>143</v>
      </c>
      <c r="O118" s="17" t="s">
        <v>30</v>
      </c>
      <c r="P118" s="17" t="s">
        <v>29</v>
      </c>
      <c r="Q118" s="17" t="s">
        <v>55</v>
      </c>
      <c r="R118" s="17" t="s">
        <v>29</v>
      </c>
      <c r="S118" s="17" t="s">
        <v>143</v>
      </c>
      <c r="T118" s="17" t="s">
        <v>33</v>
      </c>
      <c r="U118" s="17" t="s">
        <v>1388</v>
      </c>
    </row>
    <row r="119" spans="1:21" ht="76.5" x14ac:dyDescent="0.4">
      <c r="A119" s="16">
        <v>115</v>
      </c>
      <c r="B119" s="17" t="s">
        <v>406</v>
      </c>
      <c r="C119" s="17" t="s">
        <v>23</v>
      </c>
      <c r="D119" s="17" t="s">
        <v>403</v>
      </c>
      <c r="E119" s="17" t="s">
        <v>1451</v>
      </c>
      <c r="F119" s="17" t="s">
        <v>1586</v>
      </c>
      <c r="G119" s="17" t="s">
        <v>407</v>
      </c>
      <c r="H119" s="17" t="s">
        <v>408</v>
      </c>
      <c r="I119" s="17" t="s">
        <v>27</v>
      </c>
      <c r="J119" s="17" t="s">
        <v>28</v>
      </c>
      <c r="K119" s="17" t="s">
        <v>29</v>
      </c>
      <c r="L119" s="17" t="s">
        <v>143</v>
      </c>
      <c r="M119" s="17" t="s">
        <v>29</v>
      </c>
      <c r="N119" s="17" t="s">
        <v>143</v>
      </c>
      <c r="O119" s="17" t="s">
        <v>30</v>
      </c>
      <c r="P119" s="17" t="s">
        <v>29</v>
      </c>
      <c r="Q119" s="17" t="s">
        <v>55</v>
      </c>
      <c r="R119" s="17" t="s">
        <v>29</v>
      </c>
      <c r="S119" s="17" t="s">
        <v>143</v>
      </c>
      <c r="T119" s="17" t="s">
        <v>33</v>
      </c>
      <c r="U119" s="17" t="s">
        <v>1388</v>
      </c>
    </row>
    <row r="120" spans="1:21" ht="76.5" x14ac:dyDescent="0.4">
      <c r="A120" s="16">
        <v>116</v>
      </c>
      <c r="B120" s="17" t="s">
        <v>414</v>
      </c>
      <c r="C120" s="17" t="s">
        <v>23</v>
      </c>
      <c r="D120" s="17" t="s">
        <v>403</v>
      </c>
      <c r="E120" s="17" t="s">
        <v>1451</v>
      </c>
      <c r="F120" s="17" t="s">
        <v>1587</v>
      </c>
      <c r="G120" s="17" t="s">
        <v>415</v>
      </c>
      <c r="H120" s="17" t="s">
        <v>408</v>
      </c>
      <c r="I120" s="17" t="s">
        <v>27</v>
      </c>
      <c r="J120" s="17" t="s">
        <v>28</v>
      </c>
      <c r="K120" s="17" t="s">
        <v>29</v>
      </c>
      <c r="L120" s="17" t="s">
        <v>143</v>
      </c>
      <c r="M120" s="17" t="s">
        <v>29</v>
      </c>
      <c r="N120" s="17" t="s">
        <v>143</v>
      </c>
      <c r="O120" s="17" t="s">
        <v>30</v>
      </c>
      <c r="P120" s="17" t="s">
        <v>29</v>
      </c>
      <c r="Q120" s="17" t="s">
        <v>55</v>
      </c>
      <c r="R120" s="17" t="s">
        <v>29</v>
      </c>
      <c r="S120" s="17" t="s">
        <v>143</v>
      </c>
      <c r="T120" s="17" t="s">
        <v>33</v>
      </c>
      <c r="U120" s="17" t="s">
        <v>1388</v>
      </c>
    </row>
    <row r="121" spans="1:21" ht="76.5" x14ac:dyDescent="0.4">
      <c r="A121" s="16">
        <v>117</v>
      </c>
      <c r="B121" s="17" t="s">
        <v>409</v>
      </c>
      <c r="C121" s="17" t="s">
        <v>23</v>
      </c>
      <c r="D121" s="17" t="s">
        <v>403</v>
      </c>
      <c r="E121" s="17" t="s">
        <v>1451</v>
      </c>
      <c r="F121" s="17" t="s">
        <v>1588</v>
      </c>
      <c r="G121" s="17" t="s">
        <v>410</v>
      </c>
      <c r="H121" s="17" t="s">
        <v>408</v>
      </c>
      <c r="I121" s="17" t="s">
        <v>27</v>
      </c>
      <c r="J121" s="17" t="s">
        <v>28</v>
      </c>
      <c r="K121" s="17" t="s">
        <v>29</v>
      </c>
      <c r="L121" s="17" t="s">
        <v>143</v>
      </c>
      <c r="M121" s="17" t="s">
        <v>29</v>
      </c>
      <c r="N121" s="17" t="s">
        <v>143</v>
      </c>
      <c r="O121" s="17" t="s">
        <v>30</v>
      </c>
      <c r="P121" s="17" t="s">
        <v>29</v>
      </c>
      <c r="Q121" s="17" t="s">
        <v>55</v>
      </c>
      <c r="R121" s="17" t="s">
        <v>29</v>
      </c>
      <c r="S121" s="17" t="s">
        <v>143</v>
      </c>
      <c r="T121" s="17" t="s">
        <v>33</v>
      </c>
      <c r="U121" s="17" t="s">
        <v>1388</v>
      </c>
    </row>
    <row r="122" spans="1:21" ht="76.5" x14ac:dyDescent="0.4">
      <c r="A122" s="16">
        <v>118</v>
      </c>
      <c r="B122" s="17" t="s">
        <v>411</v>
      </c>
      <c r="C122" s="17" t="s">
        <v>23</v>
      </c>
      <c r="D122" s="17" t="s">
        <v>403</v>
      </c>
      <c r="E122" s="17" t="s">
        <v>1449</v>
      </c>
      <c r="F122" s="17" t="s">
        <v>1589</v>
      </c>
      <c r="G122" s="17" t="s">
        <v>412</v>
      </c>
      <c r="H122" s="17" t="s">
        <v>413</v>
      </c>
      <c r="I122" s="17" t="s">
        <v>27</v>
      </c>
      <c r="J122" s="17" t="s">
        <v>28</v>
      </c>
      <c r="K122" s="17" t="s">
        <v>29</v>
      </c>
      <c r="L122" s="17" t="s">
        <v>143</v>
      </c>
      <c r="M122" s="17" t="s">
        <v>29</v>
      </c>
      <c r="N122" s="17" t="s">
        <v>143</v>
      </c>
      <c r="O122" s="17" t="s">
        <v>30</v>
      </c>
      <c r="P122" s="17" t="s">
        <v>29</v>
      </c>
      <c r="Q122" s="17" t="s">
        <v>143</v>
      </c>
      <c r="R122" s="17" t="s">
        <v>29</v>
      </c>
      <c r="S122" s="17" t="s">
        <v>143</v>
      </c>
      <c r="T122" s="17" t="s">
        <v>31</v>
      </c>
      <c r="U122" s="17" t="s">
        <v>1388</v>
      </c>
    </row>
    <row r="123" spans="1:21" ht="76.5" x14ac:dyDescent="0.4">
      <c r="A123" s="16">
        <v>119</v>
      </c>
      <c r="B123" s="17" t="s">
        <v>416</v>
      </c>
      <c r="C123" s="17" t="s">
        <v>23</v>
      </c>
      <c r="D123" s="17" t="s">
        <v>403</v>
      </c>
      <c r="E123" s="17" t="s">
        <v>1451</v>
      </c>
      <c r="F123" s="17" t="s">
        <v>1587</v>
      </c>
      <c r="G123" s="17" t="s">
        <v>415</v>
      </c>
      <c r="H123" s="17" t="s">
        <v>408</v>
      </c>
      <c r="I123" s="17" t="s">
        <v>27</v>
      </c>
      <c r="J123" s="17" t="s">
        <v>28</v>
      </c>
      <c r="K123" s="17" t="s">
        <v>29</v>
      </c>
      <c r="L123" s="17" t="s">
        <v>143</v>
      </c>
      <c r="M123" s="17" t="s">
        <v>29</v>
      </c>
      <c r="N123" s="17" t="s">
        <v>143</v>
      </c>
      <c r="O123" s="17" t="s">
        <v>30</v>
      </c>
      <c r="P123" s="17" t="s">
        <v>29</v>
      </c>
      <c r="Q123" s="17" t="s">
        <v>55</v>
      </c>
      <c r="R123" s="17" t="s">
        <v>29</v>
      </c>
      <c r="S123" s="17" t="s">
        <v>143</v>
      </c>
      <c r="T123" s="17" t="s">
        <v>33</v>
      </c>
      <c r="U123" s="17" t="s">
        <v>1388</v>
      </c>
    </row>
    <row r="124" spans="1:21" ht="127.5" x14ac:dyDescent="0.4">
      <c r="A124" s="16">
        <v>120</v>
      </c>
      <c r="B124" s="17" t="s">
        <v>192</v>
      </c>
      <c r="C124" s="17" t="s">
        <v>23</v>
      </c>
      <c r="D124" s="17" t="s">
        <v>193</v>
      </c>
      <c r="E124" s="17" t="s">
        <v>194</v>
      </c>
      <c r="F124" s="17" t="s">
        <v>1733</v>
      </c>
      <c r="G124" s="17" t="s">
        <v>195</v>
      </c>
      <c r="H124" s="17" t="s">
        <v>196</v>
      </c>
      <c r="I124" s="17" t="s">
        <v>197</v>
      </c>
      <c r="J124" s="17" t="s">
        <v>28</v>
      </c>
      <c r="K124" s="17" t="s">
        <v>65</v>
      </c>
      <c r="L124" s="17" t="s">
        <v>198</v>
      </c>
      <c r="M124" s="17" t="s">
        <v>29</v>
      </c>
      <c r="N124" s="17" t="s">
        <v>143</v>
      </c>
      <c r="O124" s="17" t="s">
        <v>30</v>
      </c>
      <c r="P124" s="17" t="s">
        <v>29</v>
      </c>
      <c r="Q124" s="17" t="s">
        <v>143</v>
      </c>
      <c r="R124" s="17" t="s">
        <v>29</v>
      </c>
      <c r="S124" s="17" t="s">
        <v>143</v>
      </c>
      <c r="T124" s="17" t="s">
        <v>33</v>
      </c>
      <c r="U124" s="17" t="s">
        <v>1388</v>
      </c>
    </row>
    <row r="125" spans="1:21" ht="153" x14ac:dyDescent="0.4">
      <c r="A125" s="16">
        <v>121</v>
      </c>
      <c r="B125" s="17" t="s">
        <v>220</v>
      </c>
      <c r="C125" s="17" t="s">
        <v>23</v>
      </c>
      <c r="D125" s="17" t="s">
        <v>221</v>
      </c>
      <c r="E125" s="17" t="s">
        <v>1452</v>
      </c>
      <c r="F125" s="17" t="s">
        <v>1590</v>
      </c>
      <c r="G125" s="17" t="s">
        <v>222</v>
      </c>
      <c r="H125" s="17" t="s">
        <v>223</v>
      </c>
      <c r="I125" s="17" t="s">
        <v>224</v>
      </c>
      <c r="J125" s="17" t="s">
        <v>28</v>
      </c>
      <c r="K125" s="17" t="s">
        <v>29</v>
      </c>
      <c r="L125" s="17" t="s">
        <v>143</v>
      </c>
      <c r="M125" s="17" t="s">
        <v>29</v>
      </c>
      <c r="N125" s="17" t="s">
        <v>143</v>
      </c>
      <c r="O125" s="17" t="s">
        <v>30</v>
      </c>
      <c r="P125" s="17" t="s">
        <v>29</v>
      </c>
      <c r="Q125" s="17" t="s">
        <v>143</v>
      </c>
      <c r="R125" s="17" t="s">
        <v>29</v>
      </c>
      <c r="S125" s="17" t="s">
        <v>143</v>
      </c>
      <c r="T125" s="17" t="s">
        <v>31</v>
      </c>
      <c r="U125" s="17" t="s">
        <v>1388</v>
      </c>
    </row>
    <row r="126" spans="1:21" ht="102" x14ac:dyDescent="0.4">
      <c r="A126" s="16">
        <v>122</v>
      </c>
      <c r="B126" s="17" t="s">
        <v>150</v>
      </c>
      <c r="C126" s="17" t="s">
        <v>49</v>
      </c>
      <c r="D126" s="17" t="s">
        <v>1460</v>
      </c>
      <c r="E126" s="17" t="s">
        <v>1453</v>
      </c>
      <c r="F126" s="17" t="s">
        <v>1734</v>
      </c>
      <c r="G126" s="17" t="s">
        <v>151</v>
      </c>
      <c r="H126" s="17" t="s">
        <v>152</v>
      </c>
      <c r="I126" s="17" t="s">
        <v>1459</v>
      </c>
      <c r="J126" s="17" t="s">
        <v>28</v>
      </c>
      <c r="K126" s="17" t="s">
        <v>29</v>
      </c>
      <c r="L126" s="17" t="s">
        <v>143</v>
      </c>
      <c r="M126" s="17" t="s">
        <v>29</v>
      </c>
      <c r="N126" s="17" t="s">
        <v>143</v>
      </c>
      <c r="O126" s="17" t="s">
        <v>30</v>
      </c>
      <c r="P126" s="17" t="s">
        <v>29</v>
      </c>
      <c r="Q126" s="17" t="s">
        <v>143</v>
      </c>
      <c r="R126" s="17" t="s">
        <v>29</v>
      </c>
      <c r="S126" s="17" t="s">
        <v>143</v>
      </c>
      <c r="T126" s="17" t="s">
        <v>33</v>
      </c>
      <c r="U126" s="17" t="s">
        <v>1388</v>
      </c>
    </row>
    <row r="127" spans="1:21" ht="102" x14ac:dyDescent="0.4">
      <c r="A127" s="16">
        <v>123</v>
      </c>
      <c r="B127" s="17" t="s">
        <v>165</v>
      </c>
      <c r="C127" s="17" t="s">
        <v>49</v>
      </c>
      <c r="D127" s="17" t="s">
        <v>1460</v>
      </c>
      <c r="E127" s="17" t="s">
        <v>1454</v>
      </c>
      <c r="F127" s="17" t="s">
        <v>1735</v>
      </c>
      <c r="G127" s="17" t="s">
        <v>151</v>
      </c>
      <c r="H127" s="17" t="s">
        <v>152</v>
      </c>
      <c r="I127" s="17" t="s">
        <v>1459</v>
      </c>
      <c r="J127" s="17" t="s">
        <v>28</v>
      </c>
      <c r="K127" s="17" t="s">
        <v>29</v>
      </c>
      <c r="L127" s="17" t="s">
        <v>143</v>
      </c>
      <c r="M127" s="17" t="s">
        <v>29</v>
      </c>
      <c r="N127" s="17" t="s">
        <v>143</v>
      </c>
      <c r="O127" s="17" t="s">
        <v>30</v>
      </c>
      <c r="P127" s="17" t="s">
        <v>29</v>
      </c>
      <c r="Q127" s="17" t="s">
        <v>143</v>
      </c>
      <c r="R127" s="17" t="s">
        <v>29</v>
      </c>
      <c r="S127" s="17" t="s">
        <v>143</v>
      </c>
      <c r="T127" s="17" t="s">
        <v>33</v>
      </c>
      <c r="U127" s="17" t="s">
        <v>1388</v>
      </c>
    </row>
    <row r="128" spans="1:21" ht="127.5" x14ac:dyDescent="0.4">
      <c r="A128" s="16">
        <v>124</v>
      </c>
      <c r="B128" s="17" t="s">
        <v>166</v>
      </c>
      <c r="C128" s="17" t="s">
        <v>49</v>
      </c>
      <c r="D128" s="17" t="s">
        <v>1460</v>
      </c>
      <c r="E128" s="17" t="s">
        <v>1455</v>
      </c>
      <c r="F128" s="17" t="s">
        <v>1591</v>
      </c>
      <c r="G128" s="17" t="s">
        <v>167</v>
      </c>
      <c r="H128" s="17" t="s">
        <v>168</v>
      </c>
      <c r="I128" s="17" t="s">
        <v>1463</v>
      </c>
      <c r="J128" s="17" t="s">
        <v>28</v>
      </c>
      <c r="K128" s="17" t="s">
        <v>29</v>
      </c>
      <c r="L128" s="17" t="s">
        <v>143</v>
      </c>
      <c r="M128" s="17" t="s">
        <v>29</v>
      </c>
      <c r="N128" s="17" t="s">
        <v>143</v>
      </c>
      <c r="O128" s="17" t="s">
        <v>30</v>
      </c>
      <c r="P128" s="17" t="s">
        <v>29</v>
      </c>
      <c r="Q128" s="17" t="s">
        <v>143</v>
      </c>
      <c r="R128" s="17" t="s">
        <v>29</v>
      </c>
      <c r="S128" s="17" t="s">
        <v>143</v>
      </c>
      <c r="T128" s="17" t="s">
        <v>33</v>
      </c>
      <c r="U128" s="17" t="s">
        <v>1388</v>
      </c>
    </row>
    <row r="129" spans="1:21" ht="127.5" x14ac:dyDescent="0.4">
      <c r="A129" s="16">
        <v>125</v>
      </c>
      <c r="B129" s="17" t="s">
        <v>169</v>
      </c>
      <c r="C129" s="17" t="s">
        <v>49</v>
      </c>
      <c r="D129" s="17" t="s">
        <v>1460</v>
      </c>
      <c r="E129" s="17" t="s">
        <v>1456</v>
      </c>
      <c r="F129" s="17" t="s">
        <v>1736</v>
      </c>
      <c r="G129" s="17" t="s">
        <v>151</v>
      </c>
      <c r="H129" s="17" t="s">
        <v>160</v>
      </c>
      <c r="I129" s="17" t="s">
        <v>1464</v>
      </c>
      <c r="J129" s="17" t="s">
        <v>28</v>
      </c>
      <c r="K129" s="17" t="s">
        <v>29</v>
      </c>
      <c r="L129" s="17" t="s">
        <v>143</v>
      </c>
      <c r="M129" s="17" t="s">
        <v>29</v>
      </c>
      <c r="N129" s="17" t="s">
        <v>143</v>
      </c>
      <c r="O129" s="17" t="s">
        <v>30</v>
      </c>
      <c r="P129" s="17" t="s">
        <v>29</v>
      </c>
      <c r="Q129" s="17" t="s">
        <v>143</v>
      </c>
      <c r="R129" s="17" t="s">
        <v>29</v>
      </c>
      <c r="S129" s="17" t="s">
        <v>143</v>
      </c>
      <c r="T129" s="17" t="s">
        <v>33</v>
      </c>
      <c r="U129" s="17" t="s">
        <v>1388</v>
      </c>
    </row>
    <row r="130" spans="1:21" ht="127.5" x14ac:dyDescent="0.4">
      <c r="A130" s="16">
        <v>126</v>
      </c>
      <c r="B130" s="17" t="s">
        <v>170</v>
      </c>
      <c r="C130" s="17" t="s">
        <v>49</v>
      </c>
      <c r="D130" s="17" t="s">
        <v>1460</v>
      </c>
      <c r="E130" s="17" t="s">
        <v>1457</v>
      </c>
      <c r="F130" s="17" t="s">
        <v>1737</v>
      </c>
      <c r="G130" s="17" t="s">
        <v>151</v>
      </c>
      <c r="H130" s="17" t="s">
        <v>171</v>
      </c>
      <c r="I130" s="17" t="s">
        <v>1464</v>
      </c>
      <c r="J130" s="17" t="s">
        <v>28</v>
      </c>
      <c r="K130" s="17" t="s">
        <v>29</v>
      </c>
      <c r="L130" s="17" t="s">
        <v>143</v>
      </c>
      <c r="M130" s="17" t="s">
        <v>29</v>
      </c>
      <c r="N130" s="17" t="s">
        <v>143</v>
      </c>
      <c r="O130" s="17" t="s">
        <v>30</v>
      </c>
      <c r="P130" s="17" t="s">
        <v>29</v>
      </c>
      <c r="Q130" s="17" t="s">
        <v>143</v>
      </c>
      <c r="R130" s="17" t="s">
        <v>29</v>
      </c>
      <c r="S130" s="17" t="s">
        <v>143</v>
      </c>
      <c r="T130" s="17" t="s">
        <v>33</v>
      </c>
      <c r="U130" s="17" t="s">
        <v>1388</v>
      </c>
    </row>
    <row r="131" spans="1:21" ht="102" x14ac:dyDescent="0.4">
      <c r="A131" s="16">
        <v>127</v>
      </c>
      <c r="B131" s="17" t="s">
        <v>153</v>
      </c>
      <c r="C131" s="17" t="s">
        <v>49</v>
      </c>
      <c r="D131" s="17" t="s">
        <v>1460</v>
      </c>
      <c r="E131" s="17" t="s">
        <v>154</v>
      </c>
      <c r="F131" s="17" t="s">
        <v>1738</v>
      </c>
      <c r="G131" s="17" t="s">
        <v>155</v>
      </c>
      <c r="H131" s="17" t="s">
        <v>156</v>
      </c>
      <c r="I131" s="17" t="s">
        <v>157</v>
      </c>
      <c r="J131" s="17" t="s">
        <v>28</v>
      </c>
      <c r="K131" s="17" t="s">
        <v>29</v>
      </c>
      <c r="L131" s="17" t="s">
        <v>143</v>
      </c>
      <c r="M131" s="17" t="s">
        <v>29</v>
      </c>
      <c r="N131" s="17" t="s">
        <v>143</v>
      </c>
      <c r="O131" s="17" t="s">
        <v>30</v>
      </c>
      <c r="P131" s="17" t="s">
        <v>29</v>
      </c>
      <c r="Q131" s="17" t="s">
        <v>143</v>
      </c>
      <c r="R131" s="17" t="s">
        <v>29</v>
      </c>
      <c r="S131" s="17" t="s">
        <v>143</v>
      </c>
      <c r="T131" s="17" t="s">
        <v>33</v>
      </c>
      <c r="U131" s="17" t="s">
        <v>1388</v>
      </c>
    </row>
    <row r="132" spans="1:21" ht="204" x14ac:dyDescent="0.4">
      <c r="A132" s="16">
        <v>128</v>
      </c>
      <c r="B132" s="17" t="s">
        <v>158</v>
      </c>
      <c r="C132" s="17" t="s">
        <v>49</v>
      </c>
      <c r="D132" s="17" t="s">
        <v>1460</v>
      </c>
      <c r="E132" s="17" t="s">
        <v>159</v>
      </c>
      <c r="F132" s="17" t="s">
        <v>1461</v>
      </c>
      <c r="G132" s="17" t="s">
        <v>155</v>
      </c>
      <c r="H132" s="17" t="s">
        <v>160</v>
      </c>
      <c r="I132" s="17" t="s">
        <v>27</v>
      </c>
      <c r="J132" s="17" t="s">
        <v>28</v>
      </c>
      <c r="K132" s="17" t="s">
        <v>29</v>
      </c>
      <c r="L132" s="17" t="s">
        <v>143</v>
      </c>
      <c r="M132" s="17" t="s">
        <v>29</v>
      </c>
      <c r="N132" s="17" t="s">
        <v>143</v>
      </c>
      <c r="O132" s="17" t="s">
        <v>30</v>
      </c>
      <c r="P132" s="17" t="s">
        <v>29</v>
      </c>
      <c r="Q132" s="17" t="s">
        <v>143</v>
      </c>
      <c r="R132" s="17" t="s">
        <v>29</v>
      </c>
      <c r="S132" s="17" t="s">
        <v>143</v>
      </c>
      <c r="T132" s="17" t="s">
        <v>33</v>
      </c>
      <c r="U132" s="17" t="s">
        <v>1388</v>
      </c>
    </row>
    <row r="133" spans="1:21" ht="229.5" x14ac:dyDescent="0.4">
      <c r="A133" s="16">
        <v>129</v>
      </c>
      <c r="B133" s="17" t="s">
        <v>161</v>
      </c>
      <c r="C133" s="17" t="s">
        <v>49</v>
      </c>
      <c r="D133" s="17" t="s">
        <v>1460</v>
      </c>
      <c r="E133" s="17" t="s">
        <v>162</v>
      </c>
      <c r="F133" s="17" t="s">
        <v>1462</v>
      </c>
      <c r="G133" s="17" t="s">
        <v>163</v>
      </c>
      <c r="H133" s="17" t="s">
        <v>160</v>
      </c>
      <c r="I133" s="17" t="s">
        <v>164</v>
      </c>
      <c r="J133" s="17" t="s">
        <v>28</v>
      </c>
      <c r="K133" s="17" t="s">
        <v>29</v>
      </c>
      <c r="L133" s="17" t="s">
        <v>143</v>
      </c>
      <c r="M133" s="17" t="s">
        <v>29</v>
      </c>
      <c r="N133" s="17" t="s">
        <v>143</v>
      </c>
      <c r="O133" s="17" t="s">
        <v>30</v>
      </c>
      <c r="P133" s="17" t="s">
        <v>29</v>
      </c>
      <c r="Q133" s="17" t="s">
        <v>143</v>
      </c>
      <c r="R133" s="17" t="s">
        <v>29</v>
      </c>
      <c r="S133" s="17" t="s">
        <v>143</v>
      </c>
      <c r="T133" s="17" t="s">
        <v>33</v>
      </c>
      <c r="U133" s="17" t="s">
        <v>1388</v>
      </c>
    </row>
    <row r="134" spans="1:21" ht="280.5" x14ac:dyDescent="0.4">
      <c r="A134" s="16">
        <v>130</v>
      </c>
      <c r="B134" s="17" t="s">
        <v>905</v>
      </c>
      <c r="C134" s="17" t="s">
        <v>49</v>
      </c>
      <c r="D134" s="17" t="s">
        <v>1417</v>
      </c>
      <c r="E134" s="17" t="s">
        <v>906</v>
      </c>
      <c r="F134" s="17" t="s">
        <v>1592</v>
      </c>
      <c r="G134" s="17" t="s">
        <v>907</v>
      </c>
      <c r="H134" s="17" t="s">
        <v>908</v>
      </c>
      <c r="I134" s="17" t="s">
        <v>909</v>
      </c>
      <c r="J134" s="17" t="s">
        <v>28</v>
      </c>
      <c r="K134" s="17" t="s">
        <v>29</v>
      </c>
      <c r="L134" s="17" t="s">
        <v>143</v>
      </c>
      <c r="M134" s="17" t="s">
        <v>29</v>
      </c>
      <c r="N134" s="17" t="s">
        <v>143</v>
      </c>
      <c r="O134" s="17" t="s">
        <v>30</v>
      </c>
      <c r="P134" s="17" t="s">
        <v>29</v>
      </c>
      <c r="Q134" s="17" t="s">
        <v>55</v>
      </c>
      <c r="R134" s="17" t="s">
        <v>65</v>
      </c>
      <c r="S134" s="17" t="s">
        <v>910</v>
      </c>
      <c r="T134" s="17" t="s">
        <v>33</v>
      </c>
      <c r="U134" s="17" t="s">
        <v>1388</v>
      </c>
    </row>
    <row r="135" spans="1:21" ht="409.5" x14ac:dyDescent="0.4">
      <c r="A135" s="16">
        <v>131</v>
      </c>
      <c r="B135" s="17" t="s">
        <v>596</v>
      </c>
      <c r="C135" s="17" t="s">
        <v>49</v>
      </c>
      <c r="D135" s="17" t="s">
        <v>1417</v>
      </c>
      <c r="E135" s="17" t="s">
        <v>592</v>
      </c>
      <c r="F135" s="17" t="s">
        <v>1593</v>
      </c>
      <c r="G135" s="17" t="s">
        <v>597</v>
      </c>
      <c r="H135" s="17" t="s">
        <v>598</v>
      </c>
      <c r="I135" s="17" t="s">
        <v>599</v>
      </c>
      <c r="J135" s="17" t="s">
        <v>28</v>
      </c>
      <c r="K135" s="17" t="s">
        <v>29</v>
      </c>
      <c r="L135" s="17" t="s">
        <v>143</v>
      </c>
      <c r="M135" s="17" t="s">
        <v>29</v>
      </c>
      <c r="N135" s="17" t="s">
        <v>143</v>
      </c>
      <c r="O135" s="17" t="s">
        <v>30</v>
      </c>
      <c r="P135" s="17" t="s">
        <v>29</v>
      </c>
      <c r="Q135" s="17" t="s">
        <v>55</v>
      </c>
      <c r="R135" s="17" t="s">
        <v>65</v>
      </c>
      <c r="S135" s="17" t="s">
        <v>600</v>
      </c>
      <c r="T135" s="17" t="s">
        <v>33</v>
      </c>
      <c r="U135" s="17" t="s">
        <v>1388</v>
      </c>
    </row>
    <row r="136" spans="1:21" ht="76.5" x14ac:dyDescent="0.4">
      <c r="A136" s="16">
        <v>132</v>
      </c>
      <c r="B136" s="17" t="s">
        <v>615</v>
      </c>
      <c r="C136" s="17" t="s">
        <v>49</v>
      </c>
      <c r="D136" s="17" t="s">
        <v>1417</v>
      </c>
      <c r="E136" s="17" t="s">
        <v>616</v>
      </c>
      <c r="F136" s="17" t="s">
        <v>1739</v>
      </c>
      <c r="G136" s="17" t="s">
        <v>617</v>
      </c>
      <c r="H136" s="17" t="s">
        <v>618</v>
      </c>
      <c r="I136" s="17" t="s">
        <v>27</v>
      </c>
      <c r="J136" s="17" t="s">
        <v>28</v>
      </c>
      <c r="K136" s="17" t="s">
        <v>29</v>
      </c>
      <c r="L136" s="17" t="s">
        <v>143</v>
      </c>
      <c r="M136" s="17" t="s">
        <v>29</v>
      </c>
      <c r="N136" s="17" t="s">
        <v>143</v>
      </c>
      <c r="O136" s="17" t="s">
        <v>30</v>
      </c>
      <c r="P136" s="17" t="s">
        <v>29</v>
      </c>
      <c r="Q136" s="17" t="s">
        <v>143</v>
      </c>
      <c r="R136" s="17" t="s">
        <v>29</v>
      </c>
      <c r="S136" s="17" t="s">
        <v>143</v>
      </c>
      <c r="T136" s="17" t="s">
        <v>33</v>
      </c>
      <c r="U136" s="17" t="s">
        <v>1388</v>
      </c>
    </row>
    <row r="137" spans="1:21" ht="76.5" x14ac:dyDescent="0.4">
      <c r="A137" s="16">
        <v>133</v>
      </c>
      <c r="B137" s="17" t="s">
        <v>591</v>
      </c>
      <c r="C137" s="17" t="s">
        <v>49</v>
      </c>
      <c r="D137" s="17" t="s">
        <v>1417</v>
      </c>
      <c r="E137" s="17" t="s">
        <v>592</v>
      </c>
      <c r="F137" s="17" t="s">
        <v>1594</v>
      </c>
      <c r="G137" s="17" t="s">
        <v>593</v>
      </c>
      <c r="H137" s="17" t="s">
        <v>594</v>
      </c>
      <c r="I137" s="17" t="s">
        <v>595</v>
      </c>
      <c r="J137" s="17" t="s">
        <v>28</v>
      </c>
      <c r="K137" s="17" t="s">
        <v>29</v>
      </c>
      <c r="L137" s="17" t="s">
        <v>143</v>
      </c>
      <c r="M137" s="17" t="s">
        <v>29</v>
      </c>
      <c r="N137" s="17" t="s">
        <v>143</v>
      </c>
      <c r="O137" s="17" t="s">
        <v>30</v>
      </c>
      <c r="P137" s="17" t="s">
        <v>29</v>
      </c>
      <c r="Q137" s="17" t="s">
        <v>55</v>
      </c>
      <c r="R137" s="17" t="s">
        <v>29</v>
      </c>
      <c r="S137" s="17" t="s">
        <v>143</v>
      </c>
      <c r="T137" s="17" t="s">
        <v>33</v>
      </c>
      <c r="U137" s="17" t="s">
        <v>1388</v>
      </c>
    </row>
    <row r="138" spans="1:21" ht="153" x14ac:dyDescent="0.4">
      <c r="A138" s="16">
        <v>134</v>
      </c>
      <c r="B138" s="17" t="s">
        <v>601</v>
      </c>
      <c r="C138" s="17" t="s">
        <v>49</v>
      </c>
      <c r="D138" s="17" t="s">
        <v>1417</v>
      </c>
      <c r="E138" s="17" t="s">
        <v>602</v>
      </c>
      <c r="F138" s="17" t="s">
        <v>1595</v>
      </c>
      <c r="G138" s="17" t="s">
        <v>603</v>
      </c>
      <c r="H138" s="17" t="s">
        <v>604</v>
      </c>
      <c r="I138" s="17" t="s">
        <v>605</v>
      </c>
      <c r="J138" s="17" t="s">
        <v>28</v>
      </c>
      <c r="K138" s="17" t="s">
        <v>29</v>
      </c>
      <c r="L138" s="17" t="s">
        <v>143</v>
      </c>
      <c r="M138" s="17" t="s">
        <v>29</v>
      </c>
      <c r="N138" s="17" t="s">
        <v>143</v>
      </c>
      <c r="O138" s="17" t="s">
        <v>30</v>
      </c>
      <c r="P138" s="17" t="s">
        <v>29</v>
      </c>
      <c r="Q138" s="17" t="s">
        <v>55</v>
      </c>
      <c r="R138" s="17" t="s">
        <v>65</v>
      </c>
      <c r="S138" s="17" t="s">
        <v>606</v>
      </c>
      <c r="T138" s="17" t="s">
        <v>33</v>
      </c>
      <c r="U138" s="17" t="s">
        <v>1388</v>
      </c>
    </row>
    <row r="139" spans="1:21" ht="102" x14ac:dyDescent="0.4">
      <c r="A139" s="16">
        <v>135</v>
      </c>
      <c r="B139" s="17" t="s">
        <v>650</v>
      </c>
      <c r="C139" s="17" t="s">
        <v>49</v>
      </c>
      <c r="D139" s="17" t="s">
        <v>1417</v>
      </c>
      <c r="E139" s="17" t="s">
        <v>651</v>
      </c>
      <c r="F139" s="17" t="s">
        <v>1671</v>
      </c>
      <c r="G139" s="17" t="s">
        <v>140</v>
      </c>
      <c r="H139" s="17" t="s">
        <v>652</v>
      </c>
      <c r="I139" s="17" t="s">
        <v>653</v>
      </c>
      <c r="J139" s="17" t="s">
        <v>32</v>
      </c>
      <c r="K139" s="17" t="s">
        <v>29</v>
      </c>
      <c r="L139" s="17" t="s">
        <v>143</v>
      </c>
      <c r="M139" s="17" t="s">
        <v>29</v>
      </c>
      <c r="N139" s="17" t="s">
        <v>143</v>
      </c>
      <c r="O139" s="17" t="s">
        <v>30</v>
      </c>
      <c r="P139" s="17" t="s">
        <v>29</v>
      </c>
      <c r="Q139" s="17" t="s">
        <v>143</v>
      </c>
      <c r="R139" s="17" t="s">
        <v>29</v>
      </c>
      <c r="S139" s="17" t="s">
        <v>143</v>
      </c>
      <c r="T139" s="17" t="s">
        <v>31</v>
      </c>
      <c r="U139" s="17" t="s">
        <v>1388</v>
      </c>
    </row>
    <row r="140" spans="1:21" ht="229.5" x14ac:dyDescent="0.4">
      <c r="A140" s="16">
        <v>136</v>
      </c>
      <c r="B140" s="17" t="s">
        <v>588</v>
      </c>
      <c r="C140" s="17" t="s">
        <v>49</v>
      </c>
      <c r="D140" s="17" t="s">
        <v>1417</v>
      </c>
      <c r="E140" s="17" t="s">
        <v>589</v>
      </c>
      <c r="F140" s="17" t="s">
        <v>1740</v>
      </c>
      <c r="G140" s="17" t="s">
        <v>140</v>
      </c>
      <c r="H140" s="17" t="s">
        <v>590</v>
      </c>
      <c r="I140" s="17" t="s">
        <v>27</v>
      </c>
      <c r="J140" s="17" t="s">
        <v>32</v>
      </c>
      <c r="K140" s="17" t="s">
        <v>29</v>
      </c>
      <c r="L140" s="17" t="s">
        <v>143</v>
      </c>
      <c r="M140" s="17" t="s">
        <v>29</v>
      </c>
      <c r="N140" s="17" t="s">
        <v>143</v>
      </c>
      <c r="O140" s="17" t="s">
        <v>30</v>
      </c>
      <c r="P140" s="17" t="s">
        <v>29</v>
      </c>
      <c r="Q140" s="17" t="s">
        <v>143</v>
      </c>
      <c r="R140" s="17" t="s">
        <v>29</v>
      </c>
      <c r="S140" s="17" t="s">
        <v>143</v>
      </c>
      <c r="T140" s="17" t="s">
        <v>33</v>
      </c>
      <c r="U140" s="17" t="s">
        <v>1388</v>
      </c>
    </row>
    <row r="141" spans="1:21" ht="179.25" customHeight="1" x14ac:dyDescent="0.4">
      <c r="A141" s="16">
        <v>137</v>
      </c>
      <c r="B141" s="17" t="s">
        <v>610</v>
      </c>
      <c r="C141" s="17" t="s">
        <v>49</v>
      </c>
      <c r="D141" s="17" t="s">
        <v>1417</v>
      </c>
      <c r="E141" s="22" t="s">
        <v>1942</v>
      </c>
      <c r="F141" s="17" t="s">
        <v>1741</v>
      </c>
      <c r="G141" s="17" t="s">
        <v>611</v>
      </c>
      <c r="H141" s="17" t="s">
        <v>612</v>
      </c>
      <c r="I141" s="17" t="s">
        <v>27</v>
      </c>
      <c r="J141" s="17" t="s">
        <v>32</v>
      </c>
      <c r="K141" s="17" t="s">
        <v>29</v>
      </c>
      <c r="L141" s="17" t="s">
        <v>143</v>
      </c>
      <c r="M141" s="17" t="s">
        <v>29</v>
      </c>
      <c r="N141" s="17" t="s">
        <v>143</v>
      </c>
      <c r="O141" s="17" t="s">
        <v>30</v>
      </c>
      <c r="P141" s="17" t="s">
        <v>29</v>
      </c>
      <c r="Q141" s="17" t="s">
        <v>143</v>
      </c>
      <c r="R141" s="17" t="s">
        <v>29</v>
      </c>
      <c r="S141" s="17" t="s">
        <v>143</v>
      </c>
      <c r="T141" s="17" t="s">
        <v>33</v>
      </c>
      <c r="U141" s="17" t="s">
        <v>1388</v>
      </c>
    </row>
    <row r="142" spans="1:21" ht="147.75" customHeight="1" x14ac:dyDescent="0.4">
      <c r="A142" s="16">
        <v>138</v>
      </c>
      <c r="B142" s="17" t="s">
        <v>614</v>
      </c>
      <c r="C142" s="17" t="s">
        <v>49</v>
      </c>
      <c r="D142" s="17" t="s">
        <v>1417</v>
      </c>
      <c r="E142" s="22" t="s">
        <v>1942</v>
      </c>
      <c r="F142" s="17" t="s">
        <v>1741</v>
      </c>
      <c r="G142" s="17" t="s">
        <v>611</v>
      </c>
      <c r="H142" s="17" t="s">
        <v>612</v>
      </c>
      <c r="I142" s="17" t="s">
        <v>27</v>
      </c>
      <c r="J142" s="17" t="s">
        <v>32</v>
      </c>
      <c r="K142" s="17" t="s">
        <v>29</v>
      </c>
      <c r="L142" s="17" t="s">
        <v>143</v>
      </c>
      <c r="M142" s="17" t="s">
        <v>29</v>
      </c>
      <c r="N142" s="17" t="s">
        <v>143</v>
      </c>
      <c r="O142" s="17" t="s">
        <v>30</v>
      </c>
      <c r="P142" s="17" t="s">
        <v>29</v>
      </c>
      <c r="Q142" s="17" t="s">
        <v>143</v>
      </c>
      <c r="R142" s="17" t="s">
        <v>29</v>
      </c>
      <c r="S142" s="17" t="s">
        <v>143</v>
      </c>
      <c r="T142" s="17" t="s">
        <v>33</v>
      </c>
      <c r="U142" s="17" t="s">
        <v>1388</v>
      </c>
    </row>
    <row r="143" spans="1:21" ht="138.75" customHeight="1" x14ac:dyDescent="0.4">
      <c r="A143" s="16">
        <v>139</v>
      </c>
      <c r="B143" s="17" t="s">
        <v>613</v>
      </c>
      <c r="C143" s="17" t="s">
        <v>49</v>
      </c>
      <c r="D143" s="17" t="s">
        <v>1417</v>
      </c>
      <c r="E143" s="22" t="s">
        <v>1942</v>
      </c>
      <c r="F143" s="17" t="s">
        <v>1742</v>
      </c>
      <c r="G143" s="17" t="s">
        <v>611</v>
      </c>
      <c r="H143" s="17" t="s">
        <v>612</v>
      </c>
      <c r="I143" s="17" t="s">
        <v>27</v>
      </c>
      <c r="J143" s="17" t="s">
        <v>28</v>
      </c>
      <c r="K143" s="17" t="s">
        <v>29</v>
      </c>
      <c r="L143" s="17" t="s">
        <v>143</v>
      </c>
      <c r="M143" s="17" t="s">
        <v>29</v>
      </c>
      <c r="N143" s="17" t="s">
        <v>143</v>
      </c>
      <c r="O143" s="17" t="s">
        <v>30</v>
      </c>
      <c r="P143" s="17" t="s">
        <v>29</v>
      </c>
      <c r="Q143" s="17" t="s">
        <v>143</v>
      </c>
      <c r="R143" s="17" t="s">
        <v>29</v>
      </c>
      <c r="S143" s="17" t="s">
        <v>143</v>
      </c>
      <c r="T143" s="17" t="s">
        <v>33</v>
      </c>
      <c r="U143" s="17" t="s">
        <v>1388</v>
      </c>
    </row>
    <row r="144" spans="1:21" ht="127.5" x14ac:dyDescent="0.4">
      <c r="A144" s="16">
        <v>140</v>
      </c>
      <c r="B144" s="17" t="s">
        <v>208</v>
      </c>
      <c r="C144" s="17" t="s">
        <v>49</v>
      </c>
      <c r="D144" s="17" t="s">
        <v>209</v>
      </c>
      <c r="E144" s="17" t="s">
        <v>210</v>
      </c>
      <c r="F144" s="17" t="s">
        <v>1465</v>
      </c>
      <c r="G144" s="17" t="s">
        <v>211</v>
      </c>
      <c r="H144" s="17" t="s">
        <v>212</v>
      </c>
      <c r="I144" s="17" t="s">
        <v>1466</v>
      </c>
      <c r="J144" s="17" t="s">
        <v>28</v>
      </c>
      <c r="K144" s="17" t="s">
        <v>29</v>
      </c>
      <c r="L144" s="17" t="s">
        <v>143</v>
      </c>
      <c r="M144" s="17" t="s">
        <v>29</v>
      </c>
      <c r="N144" s="17" t="s">
        <v>143</v>
      </c>
      <c r="O144" s="17" t="s">
        <v>30</v>
      </c>
      <c r="P144" s="17" t="s">
        <v>29</v>
      </c>
      <c r="Q144" s="17" t="s">
        <v>143</v>
      </c>
      <c r="R144" s="17" t="s">
        <v>65</v>
      </c>
      <c r="S144" s="17" t="s">
        <v>213</v>
      </c>
      <c r="T144" s="17" t="s">
        <v>31</v>
      </c>
      <c r="U144" s="17" t="s">
        <v>1388</v>
      </c>
    </row>
    <row r="145" spans="1:21" ht="76.5" x14ac:dyDescent="0.4">
      <c r="A145" s="16">
        <v>141</v>
      </c>
      <c r="B145" s="17" t="s">
        <v>900</v>
      </c>
      <c r="C145" s="17" t="s">
        <v>49</v>
      </c>
      <c r="D145" s="17" t="s">
        <v>1412</v>
      </c>
      <c r="E145" s="17" t="s">
        <v>901</v>
      </c>
      <c r="F145" s="17" t="s">
        <v>1743</v>
      </c>
      <c r="G145" s="17" t="s">
        <v>902</v>
      </c>
      <c r="H145" s="17" t="s">
        <v>903</v>
      </c>
      <c r="I145" s="17" t="s">
        <v>27</v>
      </c>
      <c r="J145" s="17" t="s">
        <v>28</v>
      </c>
      <c r="K145" s="17" t="s">
        <v>65</v>
      </c>
      <c r="L145" s="17" t="s">
        <v>904</v>
      </c>
      <c r="M145" s="17" t="s">
        <v>29</v>
      </c>
      <c r="N145" s="17" t="s">
        <v>143</v>
      </c>
      <c r="O145" s="17" t="s">
        <v>30</v>
      </c>
      <c r="P145" s="17" t="s">
        <v>29</v>
      </c>
      <c r="Q145" s="17" t="s">
        <v>55</v>
      </c>
      <c r="R145" s="17" t="s">
        <v>29</v>
      </c>
      <c r="S145" s="17" t="s">
        <v>143</v>
      </c>
      <c r="T145" s="17" t="s">
        <v>33</v>
      </c>
      <c r="U145" s="17" t="s">
        <v>1388</v>
      </c>
    </row>
    <row r="146" spans="1:21" ht="76.5" x14ac:dyDescent="0.4">
      <c r="A146" s="16">
        <v>142</v>
      </c>
      <c r="B146" s="17" t="s">
        <v>1096</v>
      </c>
      <c r="C146" s="17" t="s">
        <v>49</v>
      </c>
      <c r="D146" s="17" t="s">
        <v>1412</v>
      </c>
      <c r="E146" s="17" t="s">
        <v>1097</v>
      </c>
      <c r="F146" s="17" t="s">
        <v>1744</v>
      </c>
      <c r="G146" s="17" t="s">
        <v>1098</v>
      </c>
      <c r="H146" s="17" t="s">
        <v>1099</v>
      </c>
      <c r="I146" s="17" t="s">
        <v>1100</v>
      </c>
      <c r="J146" s="17" t="s">
        <v>28</v>
      </c>
      <c r="K146" s="17" t="s">
        <v>29</v>
      </c>
      <c r="L146" s="17" t="s">
        <v>143</v>
      </c>
      <c r="M146" s="17" t="s">
        <v>29</v>
      </c>
      <c r="N146" s="17" t="s">
        <v>143</v>
      </c>
      <c r="O146" s="17" t="s">
        <v>30</v>
      </c>
      <c r="P146" s="17" t="s">
        <v>29</v>
      </c>
      <c r="Q146" s="17" t="s">
        <v>143</v>
      </c>
      <c r="R146" s="17" t="s">
        <v>29</v>
      </c>
      <c r="S146" s="17" t="s">
        <v>143</v>
      </c>
      <c r="T146" s="17" t="s">
        <v>33</v>
      </c>
      <c r="U146" s="17" t="s">
        <v>1388</v>
      </c>
    </row>
    <row r="147" spans="1:21" ht="76.5" x14ac:dyDescent="0.4">
      <c r="A147" s="16">
        <v>143</v>
      </c>
      <c r="B147" s="17" t="s">
        <v>1084</v>
      </c>
      <c r="C147" s="17" t="s">
        <v>49</v>
      </c>
      <c r="D147" s="17" t="s">
        <v>1412</v>
      </c>
      <c r="E147" s="17" t="s">
        <v>1085</v>
      </c>
      <c r="F147" s="17" t="s">
        <v>1596</v>
      </c>
      <c r="G147" s="17" t="s">
        <v>1086</v>
      </c>
      <c r="H147" s="17" t="s">
        <v>156</v>
      </c>
      <c r="I147" s="17" t="s">
        <v>1087</v>
      </c>
      <c r="J147" s="17" t="s">
        <v>28</v>
      </c>
      <c r="K147" s="17" t="s">
        <v>29</v>
      </c>
      <c r="L147" s="17" t="s">
        <v>143</v>
      </c>
      <c r="M147" s="17" t="s">
        <v>29</v>
      </c>
      <c r="N147" s="17" t="s">
        <v>143</v>
      </c>
      <c r="O147" s="17" t="s">
        <v>30</v>
      </c>
      <c r="P147" s="17" t="s">
        <v>29</v>
      </c>
      <c r="Q147" s="17" t="s">
        <v>55</v>
      </c>
      <c r="R147" s="17" t="s">
        <v>29</v>
      </c>
      <c r="S147" s="17" t="s">
        <v>143</v>
      </c>
      <c r="T147" s="17" t="s">
        <v>31</v>
      </c>
      <c r="U147" s="17" t="s">
        <v>1388</v>
      </c>
    </row>
    <row r="148" spans="1:21" ht="76.5" x14ac:dyDescent="0.4">
      <c r="A148" s="16">
        <v>144</v>
      </c>
      <c r="B148" s="17" t="s">
        <v>654</v>
      </c>
      <c r="C148" s="17" t="s">
        <v>49</v>
      </c>
      <c r="D148" s="17" t="s">
        <v>1392</v>
      </c>
      <c r="E148" s="17" t="s">
        <v>655</v>
      </c>
      <c r="F148" s="17" t="s">
        <v>1745</v>
      </c>
      <c r="G148" s="17" t="s">
        <v>656</v>
      </c>
      <c r="H148" s="17" t="s">
        <v>657</v>
      </c>
      <c r="I148" s="17" t="s">
        <v>658</v>
      </c>
      <c r="J148" s="17" t="s">
        <v>28</v>
      </c>
      <c r="K148" s="17" t="s">
        <v>29</v>
      </c>
      <c r="L148" s="17" t="s">
        <v>143</v>
      </c>
      <c r="M148" s="17" t="s">
        <v>29</v>
      </c>
      <c r="N148" s="17" t="s">
        <v>143</v>
      </c>
      <c r="O148" s="17" t="s">
        <v>30</v>
      </c>
      <c r="P148" s="17" t="s">
        <v>29</v>
      </c>
      <c r="Q148" s="17" t="s">
        <v>55</v>
      </c>
      <c r="R148" s="17" t="s">
        <v>29</v>
      </c>
      <c r="S148" s="17" t="s">
        <v>143</v>
      </c>
      <c r="T148" s="17" t="s">
        <v>31</v>
      </c>
      <c r="U148" s="17" t="s">
        <v>1388</v>
      </c>
    </row>
    <row r="149" spans="1:21" ht="76.5" x14ac:dyDescent="0.4">
      <c r="A149" s="16">
        <v>145</v>
      </c>
      <c r="B149" s="17" t="s">
        <v>670</v>
      </c>
      <c r="C149" s="17" t="s">
        <v>49</v>
      </c>
      <c r="D149" s="17" t="s">
        <v>1392</v>
      </c>
      <c r="E149" s="17" t="s">
        <v>671</v>
      </c>
      <c r="F149" s="17" t="s">
        <v>1746</v>
      </c>
      <c r="G149" s="17" t="s">
        <v>672</v>
      </c>
      <c r="H149" s="17" t="s">
        <v>180</v>
      </c>
      <c r="I149" s="17" t="s">
        <v>673</v>
      </c>
      <c r="J149" s="17" t="s">
        <v>28</v>
      </c>
      <c r="K149" s="17" t="s">
        <v>29</v>
      </c>
      <c r="L149" s="17" t="s">
        <v>143</v>
      </c>
      <c r="M149" s="17" t="s">
        <v>29</v>
      </c>
      <c r="N149" s="17" t="s">
        <v>143</v>
      </c>
      <c r="O149" s="17" t="s">
        <v>30</v>
      </c>
      <c r="P149" s="17" t="s">
        <v>65</v>
      </c>
      <c r="Q149" s="17" t="s">
        <v>55</v>
      </c>
      <c r="R149" s="17" t="s">
        <v>29</v>
      </c>
      <c r="S149" s="17" t="s">
        <v>143</v>
      </c>
      <c r="T149" s="17" t="s">
        <v>33</v>
      </c>
      <c r="U149" s="17" t="s">
        <v>1388</v>
      </c>
    </row>
    <row r="150" spans="1:21" ht="76.5" x14ac:dyDescent="0.4">
      <c r="A150" s="16">
        <v>146</v>
      </c>
      <c r="B150" s="17" t="s">
        <v>666</v>
      </c>
      <c r="C150" s="17" t="s">
        <v>49</v>
      </c>
      <c r="D150" s="17" t="s">
        <v>1392</v>
      </c>
      <c r="E150" s="17" t="s">
        <v>667</v>
      </c>
      <c r="F150" s="17" t="s">
        <v>1747</v>
      </c>
      <c r="G150" s="17" t="s">
        <v>668</v>
      </c>
      <c r="H150" s="17" t="s">
        <v>180</v>
      </c>
      <c r="I150" s="17" t="s">
        <v>669</v>
      </c>
      <c r="J150" s="17" t="s">
        <v>28</v>
      </c>
      <c r="K150" s="17" t="s">
        <v>1387</v>
      </c>
      <c r="L150" s="17" t="s">
        <v>143</v>
      </c>
      <c r="M150" s="17" t="s">
        <v>29</v>
      </c>
      <c r="N150" s="17" t="s">
        <v>143</v>
      </c>
      <c r="O150" s="17" t="s">
        <v>30</v>
      </c>
      <c r="P150" s="17" t="s">
        <v>65</v>
      </c>
      <c r="Q150" s="17" t="s">
        <v>55</v>
      </c>
      <c r="R150" s="17" t="s">
        <v>29</v>
      </c>
      <c r="S150" s="17" t="s">
        <v>143</v>
      </c>
      <c r="T150" s="17" t="s">
        <v>33</v>
      </c>
      <c r="U150" s="17" t="s">
        <v>1388</v>
      </c>
    </row>
    <row r="151" spans="1:21" ht="76.5" x14ac:dyDescent="0.4">
      <c r="A151" s="16">
        <v>147</v>
      </c>
      <c r="B151" s="17" t="s">
        <v>666</v>
      </c>
      <c r="C151" s="17" t="s">
        <v>49</v>
      </c>
      <c r="D151" s="17" t="s">
        <v>1392</v>
      </c>
      <c r="E151" s="17" t="s">
        <v>667</v>
      </c>
      <c r="F151" s="17" t="s">
        <v>1747</v>
      </c>
      <c r="G151" s="17" t="s">
        <v>668</v>
      </c>
      <c r="H151" s="17" t="s">
        <v>180</v>
      </c>
      <c r="I151" s="17" t="s">
        <v>669</v>
      </c>
      <c r="J151" s="17" t="s">
        <v>28</v>
      </c>
      <c r="K151" s="17" t="s">
        <v>1387</v>
      </c>
      <c r="L151" s="17" t="s">
        <v>143</v>
      </c>
      <c r="M151" s="17" t="s">
        <v>29</v>
      </c>
      <c r="N151" s="17" t="s">
        <v>143</v>
      </c>
      <c r="O151" s="17" t="s">
        <v>30</v>
      </c>
      <c r="P151" s="17" t="s">
        <v>65</v>
      </c>
      <c r="Q151" s="17" t="s">
        <v>55</v>
      </c>
      <c r="R151" s="17" t="s">
        <v>29</v>
      </c>
      <c r="S151" s="17" t="s">
        <v>143</v>
      </c>
      <c r="T151" s="17" t="s">
        <v>33</v>
      </c>
      <c r="U151" s="17" t="s">
        <v>1388</v>
      </c>
    </row>
    <row r="152" spans="1:21" ht="76.5" x14ac:dyDescent="0.4">
      <c r="A152" s="16">
        <v>148</v>
      </c>
      <c r="B152" s="17" t="s">
        <v>674</v>
      </c>
      <c r="C152" s="17" t="s">
        <v>49</v>
      </c>
      <c r="D152" s="17" t="s">
        <v>1392</v>
      </c>
      <c r="E152" s="17" t="s">
        <v>675</v>
      </c>
      <c r="F152" s="17" t="s">
        <v>1746</v>
      </c>
      <c r="G152" s="17" t="s">
        <v>676</v>
      </c>
      <c r="H152" s="17" t="s">
        <v>180</v>
      </c>
      <c r="I152" s="17" t="s">
        <v>677</v>
      </c>
      <c r="J152" s="17" t="s">
        <v>28</v>
      </c>
      <c r="K152" s="17" t="s">
        <v>1387</v>
      </c>
      <c r="L152" s="17" t="s">
        <v>143</v>
      </c>
      <c r="M152" s="17" t="s">
        <v>29</v>
      </c>
      <c r="N152" s="17" t="s">
        <v>143</v>
      </c>
      <c r="O152" s="17" t="s">
        <v>30</v>
      </c>
      <c r="P152" s="17" t="s">
        <v>65</v>
      </c>
      <c r="Q152" s="17" t="s">
        <v>55</v>
      </c>
      <c r="R152" s="17" t="s">
        <v>29</v>
      </c>
      <c r="S152" s="17" t="s">
        <v>143</v>
      </c>
      <c r="T152" s="17" t="s">
        <v>33</v>
      </c>
      <c r="U152" s="17" t="s">
        <v>1388</v>
      </c>
    </row>
    <row r="153" spans="1:21" ht="102" x14ac:dyDescent="0.4">
      <c r="A153" s="16">
        <v>149</v>
      </c>
      <c r="B153" s="17" t="s">
        <v>1103</v>
      </c>
      <c r="C153" s="17" t="s">
        <v>49</v>
      </c>
      <c r="D153" s="17" t="s">
        <v>1392</v>
      </c>
      <c r="E153" s="17" t="s">
        <v>1104</v>
      </c>
      <c r="F153" s="17" t="s">
        <v>1748</v>
      </c>
      <c r="G153" s="17" t="s">
        <v>1105</v>
      </c>
      <c r="H153" s="17" t="s">
        <v>1106</v>
      </c>
      <c r="I153" s="17" t="s">
        <v>27</v>
      </c>
      <c r="J153" s="17" t="s">
        <v>32</v>
      </c>
      <c r="K153" s="17" t="s">
        <v>29</v>
      </c>
      <c r="L153" s="17" t="s">
        <v>143</v>
      </c>
      <c r="M153" s="17" t="s">
        <v>29</v>
      </c>
      <c r="N153" s="17" t="s">
        <v>143</v>
      </c>
      <c r="O153" s="17" t="s">
        <v>143</v>
      </c>
      <c r="P153" s="17" t="s">
        <v>29</v>
      </c>
      <c r="Q153" s="17" t="s">
        <v>55</v>
      </c>
      <c r="R153" s="17" t="s">
        <v>29</v>
      </c>
      <c r="S153" s="17" t="s">
        <v>143</v>
      </c>
      <c r="T153" s="17" t="s">
        <v>33</v>
      </c>
      <c r="U153" s="17" t="s">
        <v>1388</v>
      </c>
    </row>
    <row r="154" spans="1:21" ht="409.5" x14ac:dyDescent="0.4">
      <c r="A154" s="16">
        <v>150</v>
      </c>
      <c r="B154" s="17" t="s">
        <v>699</v>
      </c>
      <c r="C154" s="17" t="s">
        <v>49</v>
      </c>
      <c r="D154" s="17" t="s">
        <v>1961</v>
      </c>
      <c r="E154" s="17" t="s">
        <v>700</v>
      </c>
      <c r="F154" s="17" t="s">
        <v>1749</v>
      </c>
      <c r="G154" s="17" t="s">
        <v>701</v>
      </c>
      <c r="H154" s="17" t="s">
        <v>702</v>
      </c>
      <c r="I154" s="17" t="s">
        <v>27</v>
      </c>
      <c r="J154" s="17" t="s">
        <v>32</v>
      </c>
      <c r="K154" s="17" t="s">
        <v>29</v>
      </c>
      <c r="L154" s="17" t="s">
        <v>143</v>
      </c>
      <c r="M154" s="17" t="s">
        <v>29</v>
      </c>
      <c r="N154" s="17" t="s">
        <v>143</v>
      </c>
      <c r="O154" s="17" t="s">
        <v>30</v>
      </c>
      <c r="P154" s="17" t="s">
        <v>65</v>
      </c>
      <c r="Q154" s="17" t="s">
        <v>55</v>
      </c>
      <c r="R154" s="17" t="s">
        <v>65</v>
      </c>
      <c r="S154" s="17" t="s">
        <v>2111</v>
      </c>
      <c r="T154" s="17" t="s">
        <v>31</v>
      </c>
      <c r="U154" s="17" t="s">
        <v>1388</v>
      </c>
    </row>
    <row r="155" spans="1:21" ht="409.5" x14ac:dyDescent="0.4">
      <c r="A155" s="16">
        <v>151</v>
      </c>
      <c r="B155" s="17" t="s">
        <v>703</v>
      </c>
      <c r="C155" s="17" t="s">
        <v>49</v>
      </c>
      <c r="D155" s="17" t="s">
        <v>1961</v>
      </c>
      <c r="E155" s="17" t="s">
        <v>704</v>
      </c>
      <c r="F155" s="17" t="s">
        <v>1844</v>
      </c>
      <c r="G155" s="17" t="s">
        <v>701</v>
      </c>
      <c r="H155" s="17" t="s">
        <v>705</v>
      </c>
      <c r="I155" s="17" t="s">
        <v>706</v>
      </c>
      <c r="J155" s="17" t="s">
        <v>32</v>
      </c>
      <c r="K155" s="17" t="s">
        <v>29</v>
      </c>
      <c r="L155" s="17" t="s">
        <v>143</v>
      </c>
      <c r="M155" s="17" t="s">
        <v>29</v>
      </c>
      <c r="N155" s="17" t="s">
        <v>143</v>
      </c>
      <c r="O155" s="17" t="s">
        <v>30</v>
      </c>
      <c r="P155" s="17" t="s">
        <v>65</v>
      </c>
      <c r="Q155" s="17" t="s">
        <v>55</v>
      </c>
      <c r="R155" s="17" t="s">
        <v>65</v>
      </c>
      <c r="S155" s="17" t="s">
        <v>2112</v>
      </c>
      <c r="T155" s="17" t="s">
        <v>31</v>
      </c>
      <c r="U155" s="17" t="s">
        <v>1388</v>
      </c>
    </row>
    <row r="156" spans="1:21" ht="76.5" x14ac:dyDescent="0.4">
      <c r="A156" s="16">
        <v>152</v>
      </c>
      <c r="B156" s="17" t="s">
        <v>981</v>
      </c>
      <c r="C156" s="17" t="s">
        <v>49</v>
      </c>
      <c r="D156" s="17" t="s">
        <v>1890</v>
      </c>
      <c r="E156" s="17" t="s">
        <v>982</v>
      </c>
      <c r="F156" s="17" t="s">
        <v>1545</v>
      </c>
      <c r="G156" s="17" t="s">
        <v>983</v>
      </c>
      <c r="H156" s="17" t="s">
        <v>984</v>
      </c>
      <c r="I156" s="17" t="s">
        <v>27</v>
      </c>
      <c r="J156" s="17" t="s">
        <v>32</v>
      </c>
      <c r="K156" s="17" t="s">
        <v>1387</v>
      </c>
      <c r="L156" s="17" t="s">
        <v>143</v>
      </c>
      <c r="M156" s="17" t="s">
        <v>29</v>
      </c>
      <c r="N156" s="17" t="s">
        <v>143</v>
      </c>
      <c r="O156" s="17" t="s">
        <v>30</v>
      </c>
      <c r="P156" s="17" t="s">
        <v>29</v>
      </c>
      <c r="Q156" s="17" t="s">
        <v>55</v>
      </c>
      <c r="R156" s="17" t="s">
        <v>1546</v>
      </c>
      <c r="S156" s="17" t="s">
        <v>143</v>
      </c>
      <c r="T156" s="17" t="s">
        <v>33</v>
      </c>
      <c r="U156" s="17" t="s">
        <v>1388</v>
      </c>
    </row>
    <row r="157" spans="1:21" ht="76.5" x14ac:dyDescent="0.4">
      <c r="A157" s="16">
        <v>153</v>
      </c>
      <c r="B157" s="17" t="s">
        <v>752</v>
      </c>
      <c r="C157" s="17" t="s">
        <v>49</v>
      </c>
      <c r="D157" s="17" t="s">
        <v>1962</v>
      </c>
      <c r="E157" s="17" t="s">
        <v>753</v>
      </c>
      <c r="F157" s="17" t="s">
        <v>1750</v>
      </c>
      <c r="G157" s="17" t="s">
        <v>754</v>
      </c>
      <c r="H157" s="17" t="s">
        <v>755</v>
      </c>
      <c r="I157" s="17" t="s">
        <v>27</v>
      </c>
      <c r="J157" s="17" t="s">
        <v>28</v>
      </c>
      <c r="K157" s="17" t="s">
        <v>29</v>
      </c>
      <c r="L157" s="17" t="s">
        <v>143</v>
      </c>
      <c r="M157" s="17" t="s">
        <v>29</v>
      </c>
      <c r="N157" s="17" t="s">
        <v>143</v>
      </c>
      <c r="O157" s="17" t="s">
        <v>30</v>
      </c>
      <c r="P157" s="17" t="s">
        <v>29</v>
      </c>
      <c r="Q157" s="17" t="s">
        <v>55</v>
      </c>
      <c r="R157" s="17" t="s">
        <v>29</v>
      </c>
      <c r="S157" s="17" t="s">
        <v>143</v>
      </c>
      <c r="T157" s="17" t="s">
        <v>33</v>
      </c>
      <c r="U157" s="17" t="s">
        <v>1388</v>
      </c>
    </row>
    <row r="158" spans="1:21" ht="76.5" x14ac:dyDescent="0.4">
      <c r="A158" s="16">
        <v>154</v>
      </c>
      <c r="B158" s="17" t="s">
        <v>1032</v>
      </c>
      <c r="C158" s="17" t="s">
        <v>49</v>
      </c>
      <c r="D158" s="17" t="s">
        <v>1412</v>
      </c>
      <c r="E158" s="17" t="s">
        <v>1033</v>
      </c>
      <c r="F158" s="17" t="s">
        <v>1751</v>
      </c>
      <c r="G158" s="17" t="s">
        <v>1034</v>
      </c>
      <c r="H158" s="17" t="s">
        <v>1035</v>
      </c>
      <c r="I158" s="17" t="s">
        <v>27</v>
      </c>
      <c r="J158" s="17" t="s">
        <v>28</v>
      </c>
      <c r="K158" s="17" t="s">
        <v>29</v>
      </c>
      <c r="L158" s="17" t="s">
        <v>143</v>
      </c>
      <c r="M158" s="17" t="s">
        <v>29</v>
      </c>
      <c r="N158" s="17" t="s">
        <v>143</v>
      </c>
      <c r="O158" s="17" t="s">
        <v>30</v>
      </c>
      <c r="P158" s="17" t="s">
        <v>65</v>
      </c>
      <c r="Q158" s="17" t="s">
        <v>55</v>
      </c>
      <c r="R158" s="17" t="s">
        <v>29</v>
      </c>
      <c r="S158" s="17" t="s">
        <v>143</v>
      </c>
      <c r="T158" s="17" t="s">
        <v>33</v>
      </c>
      <c r="U158" s="17" t="s">
        <v>1388</v>
      </c>
    </row>
    <row r="159" spans="1:21" ht="76.5" x14ac:dyDescent="0.4">
      <c r="A159" s="16">
        <v>155</v>
      </c>
      <c r="B159" s="17" t="s">
        <v>1026</v>
      </c>
      <c r="C159" s="17" t="s">
        <v>49</v>
      </c>
      <c r="D159" s="17" t="s">
        <v>1412</v>
      </c>
      <c r="E159" s="17" t="s">
        <v>1027</v>
      </c>
      <c r="F159" s="17" t="s">
        <v>1028</v>
      </c>
      <c r="G159" s="17" t="s">
        <v>1029</v>
      </c>
      <c r="H159" s="17" t="s">
        <v>1030</v>
      </c>
      <c r="I159" s="17" t="s">
        <v>1031</v>
      </c>
      <c r="J159" s="17" t="s">
        <v>28</v>
      </c>
      <c r="K159" s="17" t="s">
        <v>29</v>
      </c>
      <c r="L159" s="17" t="s">
        <v>143</v>
      </c>
      <c r="M159" s="17" t="s">
        <v>29</v>
      </c>
      <c r="N159" s="17" t="s">
        <v>143</v>
      </c>
      <c r="O159" s="17" t="s">
        <v>30</v>
      </c>
      <c r="P159" s="17" t="s">
        <v>29</v>
      </c>
      <c r="Q159" s="17" t="s">
        <v>143</v>
      </c>
      <c r="R159" s="17" t="s">
        <v>29</v>
      </c>
      <c r="S159" s="17" t="s">
        <v>143</v>
      </c>
      <c r="T159" s="17" t="s">
        <v>33</v>
      </c>
      <c r="U159" s="17" t="s">
        <v>1388</v>
      </c>
    </row>
    <row r="160" spans="1:21" ht="178.5" x14ac:dyDescent="0.4">
      <c r="A160" s="16">
        <v>156</v>
      </c>
      <c r="B160" s="17" t="s">
        <v>1036</v>
      </c>
      <c r="C160" s="17" t="s">
        <v>49</v>
      </c>
      <c r="D160" s="17" t="s">
        <v>1412</v>
      </c>
      <c r="E160" s="17" t="s">
        <v>1037</v>
      </c>
      <c r="F160" s="17" t="s">
        <v>1752</v>
      </c>
      <c r="G160" s="17" t="s">
        <v>1038</v>
      </c>
      <c r="H160" s="17" t="s">
        <v>180</v>
      </c>
      <c r="I160" s="17" t="s">
        <v>27</v>
      </c>
      <c r="J160" s="17" t="s">
        <v>32</v>
      </c>
      <c r="K160" s="17" t="s">
        <v>65</v>
      </c>
      <c r="L160" s="17" t="s">
        <v>1039</v>
      </c>
      <c r="M160" s="17" t="s">
        <v>29</v>
      </c>
      <c r="N160" s="17" t="s">
        <v>143</v>
      </c>
      <c r="O160" s="17" t="s">
        <v>30</v>
      </c>
      <c r="P160" s="17" t="s">
        <v>29</v>
      </c>
      <c r="Q160" s="17" t="s">
        <v>55</v>
      </c>
      <c r="R160" s="17" t="s">
        <v>65</v>
      </c>
      <c r="S160" s="17" t="s">
        <v>1040</v>
      </c>
      <c r="T160" s="17" t="s">
        <v>33</v>
      </c>
      <c r="U160" s="17" t="s">
        <v>1388</v>
      </c>
    </row>
    <row r="161" spans="1:21" ht="76.5" x14ac:dyDescent="0.4">
      <c r="A161" s="16">
        <v>157</v>
      </c>
      <c r="B161" s="17" t="s">
        <v>1092</v>
      </c>
      <c r="C161" s="17" t="s">
        <v>49</v>
      </c>
      <c r="D161" s="17" t="s">
        <v>1392</v>
      </c>
      <c r="E161" s="17" t="s">
        <v>1093</v>
      </c>
      <c r="F161" s="17" t="s">
        <v>1753</v>
      </c>
      <c r="G161" s="17" t="s">
        <v>1094</v>
      </c>
      <c r="H161" s="17" t="s">
        <v>1095</v>
      </c>
      <c r="I161" s="17" t="s">
        <v>27</v>
      </c>
      <c r="J161" s="17" t="s">
        <v>32</v>
      </c>
      <c r="K161" s="17" t="s">
        <v>29</v>
      </c>
      <c r="L161" s="17" t="s">
        <v>143</v>
      </c>
      <c r="M161" s="17" t="s">
        <v>29</v>
      </c>
      <c r="N161" s="17" t="s">
        <v>143</v>
      </c>
      <c r="O161" s="17" t="s">
        <v>30</v>
      </c>
      <c r="P161" s="17" t="s">
        <v>65</v>
      </c>
      <c r="Q161" s="17" t="s">
        <v>55</v>
      </c>
      <c r="R161" s="17" t="s">
        <v>29</v>
      </c>
      <c r="S161" s="17" t="s">
        <v>143</v>
      </c>
      <c r="T161" s="17" t="s">
        <v>33</v>
      </c>
      <c r="U161" s="17" t="s">
        <v>1388</v>
      </c>
    </row>
    <row r="162" spans="1:21" ht="306" x14ac:dyDescent="0.4">
      <c r="A162" s="16">
        <v>158</v>
      </c>
      <c r="B162" s="17" t="s">
        <v>739</v>
      </c>
      <c r="C162" s="17" t="s">
        <v>49</v>
      </c>
      <c r="D162" s="17" t="s">
        <v>1412</v>
      </c>
      <c r="E162" s="17" t="s">
        <v>740</v>
      </c>
      <c r="F162" s="17" t="s">
        <v>1754</v>
      </c>
      <c r="G162" s="17" t="s">
        <v>741</v>
      </c>
      <c r="H162" s="17" t="s">
        <v>742</v>
      </c>
      <c r="I162" s="17" t="s">
        <v>743</v>
      </c>
      <c r="J162" s="17" t="s">
        <v>32</v>
      </c>
      <c r="K162" s="17" t="s">
        <v>65</v>
      </c>
      <c r="L162" s="17" t="s">
        <v>744</v>
      </c>
      <c r="M162" s="17" t="s">
        <v>29</v>
      </c>
      <c r="N162" s="17" t="s">
        <v>143</v>
      </c>
      <c r="O162" s="17" t="s">
        <v>30</v>
      </c>
      <c r="P162" s="17" t="s">
        <v>65</v>
      </c>
      <c r="Q162" s="17" t="s">
        <v>55</v>
      </c>
      <c r="R162" s="17" t="s">
        <v>65</v>
      </c>
      <c r="S162" s="17" t="s">
        <v>745</v>
      </c>
      <c r="T162" s="17" t="s">
        <v>33</v>
      </c>
      <c r="U162" s="17" t="s">
        <v>1388</v>
      </c>
    </row>
    <row r="163" spans="1:21" ht="76.5" x14ac:dyDescent="0.4">
      <c r="A163" s="16">
        <v>159</v>
      </c>
      <c r="B163" s="17" t="s">
        <v>1005</v>
      </c>
      <c r="C163" s="17" t="s">
        <v>49</v>
      </c>
      <c r="D163" s="17" t="s">
        <v>1392</v>
      </c>
      <c r="E163" s="17" t="s">
        <v>1006</v>
      </c>
      <c r="F163" s="17" t="s">
        <v>1755</v>
      </c>
      <c r="G163" s="17" t="s">
        <v>1007</v>
      </c>
      <c r="H163" s="17" t="s">
        <v>1008</v>
      </c>
      <c r="I163" s="17" t="s">
        <v>27</v>
      </c>
      <c r="J163" s="17" t="s">
        <v>32</v>
      </c>
      <c r="K163" s="17" t="s">
        <v>29</v>
      </c>
      <c r="L163" s="17" t="s">
        <v>143</v>
      </c>
      <c r="M163" s="17" t="s">
        <v>29</v>
      </c>
      <c r="N163" s="17" t="s">
        <v>143</v>
      </c>
      <c r="O163" s="17" t="s">
        <v>30</v>
      </c>
      <c r="P163" s="17" t="s">
        <v>65</v>
      </c>
      <c r="Q163" s="17" t="s">
        <v>55</v>
      </c>
      <c r="R163" s="17" t="s">
        <v>29</v>
      </c>
      <c r="S163" s="17" t="s">
        <v>143</v>
      </c>
      <c r="T163" s="17" t="s">
        <v>33</v>
      </c>
      <c r="U163" s="17" t="s">
        <v>1388</v>
      </c>
    </row>
    <row r="164" spans="1:21" ht="76.5" x14ac:dyDescent="0.4">
      <c r="A164" s="16">
        <v>160</v>
      </c>
      <c r="B164" s="17" t="s">
        <v>834</v>
      </c>
      <c r="C164" s="17" t="s">
        <v>49</v>
      </c>
      <c r="D164" s="17" t="s">
        <v>1412</v>
      </c>
      <c r="E164" s="17" t="s">
        <v>835</v>
      </c>
      <c r="F164" s="17" t="s">
        <v>1756</v>
      </c>
      <c r="G164" s="17" t="s">
        <v>836</v>
      </c>
      <c r="H164" s="17" t="s">
        <v>837</v>
      </c>
      <c r="I164" s="17" t="s">
        <v>27</v>
      </c>
      <c r="J164" s="17" t="s">
        <v>32</v>
      </c>
      <c r="K164" s="17" t="s">
        <v>29</v>
      </c>
      <c r="L164" s="17" t="s">
        <v>143</v>
      </c>
      <c r="M164" s="17" t="s">
        <v>29</v>
      </c>
      <c r="N164" s="17" t="s">
        <v>143</v>
      </c>
      <c r="O164" s="17" t="s">
        <v>30</v>
      </c>
      <c r="P164" s="17" t="s">
        <v>65</v>
      </c>
      <c r="Q164" s="17" t="s">
        <v>55</v>
      </c>
      <c r="R164" s="17" t="s">
        <v>29</v>
      </c>
      <c r="S164" s="17" t="s">
        <v>143</v>
      </c>
      <c r="T164" s="17" t="s">
        <v>33</v>
      </c>
      <c r="U164" s="17" t="s">
        <v>1388</v>
      </c>
    </row>
    <row r="165" spans="1:21" ht="127.5" x14ac:dyDescent="0.4">
      <c r="A165" s="16">
        <v>161</v>
      </c>
      <c r="B165" s="17" t="s">
        <v>1290</v>
      </c>
      <c r="C165" s="17" t="s">
        <v>49</v>
      </c>
      <c r="D165" s="17" t="s">
        <v>1392</v>
      </c>
      <c r="E165" s="17" t="s">
        <v>1291</v>
      </c>
      <c r="F165" s="17" t="s">
        <v>1757</v>
      </c>
      <c r="G165" s="17" t="s">
        <v>1292</v>
      </c>
      <c r="H165" s="17" t="s">
        <v>148</v>
      </c>
      <c r="I165" s="17" t="s">
        <v>1293</v>
      </c>
      <c r="J165" s="17" t="s">
        <v>28</v>
      </c>
      <c r="K165" s="17" t="s">
        <v>29</v>
      </c>
      <c r="L165" s="17" t="s">
        <v>143</v>
      </c>
      <c r="M165" s="17" t="s">
        <v>29</v>
      </c>
      <c r="N165" s="17" t="s">
        <v>143</v>
      </c>
      <c r="O165" s="17" t="s">
        <v>30</v>
      </c>
      <c r="P165" s="17" t="s">
        <v>29</v>
      </c>
      <c r="Q165" s="17" t="s">
        <v>55</v>
      </c>
      <c r="R165" s="17" t="s">
        <v>65</v>
      </c>
      <c r="S165" s="17" t="s">
        <v>1294</v>
      </c>
      <c r="T165" s="17" t="s">
        <v>33</v>
      </c>
      <c r="U165" s="17" t="s">
        <v>1388</v>
      </c>
    </row>
    <row r="166" spans="1:21" ht="102" x14ac:dyDescent="0.4">
      <c r="A166" s="16">
        <v>162</v>
      </c>
      <c r="B166" s="17" t="s">
        <v>1237</v>
      </c>
      <c r="C166" s="17" t="s">
        <v>49</v>
      </c>
      <c r="D166" s="17" t="s">
        <v>1392</v>
      </c>
      <c r="E166" s="17" t="s">
        <v>1238</v>
      </c>
      <c r="F166" s="17" t="s">
        <v>1758</v>
      </c>
      <c r="G166" s="17" t="s">
        <v>1239</v>
      </c>
      <c r="H166" s="17" t="s">
        <v>34</v>
      </c>
      <c r="I166" s="17" t="s">
        <v>1240</v>
      </c>
      <c r="J166" s="17" t="s">
        <v>28</v>
      </c>
      <c r="K166" s="17" t="s">
        <v>29</v>
      </c>
      <c r="L166" s="17" t="s">
        <v>143</v>
      </c>
      <c r="M166" s="17" t="s">
        <v>29</v>
      </c>
      <c r="N166" s="17" t="s">
        <v>143</v>
      </c>
      <c r="O166" s="17" t="s">
        <v>30</v>
      </c>
      <c r="P166" s="17" t="s">
        <v>29</v>
      </c>
      <c r="Q166" s="17" t="s">
        <v>55</v>
      </c>
      <c r="R166" s="17" t="s">
        <v>65</v>
      </c>
      <c r="S166" s="17" t="s">
        <v>1241</v>
      </c>
      <c r="T166" s="17" t="s">
        <v>33</v>
      </c>
      <c r="U166" s="17" t="s">
        <v>1388</v>
      </c>
    </row>
    <row r="167" spans="1:21" ht="102" x14ac:dyDescent="0.4">
      <c r="A167" s="16">
        <v>163</v>
      </c>
      <c r="B167" s="17" t="s">
        <v>1295</v>
      </c>
      <c r="C167" s="17" t="s">
        <v>49</v>
      </c>
      <c r="D167" s="17" t="s">
        <v>1392</v>
      </c>
      <c r="E167" s="17" t="s">
        <v>1296</v>
      </c>
      <c r="F167" s="17" t="s">
        <v>1759</v>
      </c>
      <c r="G167" s="17" t="s">
        <v>1297</v>
      </c>
      <c r="H167" s="17" t="s">
        <v>148</v>
      </c>
      <c r="I167" s="17" t="s">
        <v>1298</v>
      </c>
      <c r="J167" s="17" t="s">
        <v>32</v>
      </c>
      <c r="K167" s="17" t="s">
        <v>65</v>
      </c>
      <c r="L167" s="17" t="s">
        <v>1299</v>
      </c>
      <c r="M167" s="17" t="s">
        <v>29</v>
      </c>
      <c r="N167" s="17" t="s">
        <v>143</v>
      </c>
      <c r="O167" s="17" t="s">
        <v>30</v>
      </c>
      <c r="P167" s="17" t="s">
        <v>29</v>
      </c>
      <c r="Q167" s="17" t="s">
        <v>55</v>
      </c>
      <c r="R167" s="17" t="s">
        <v>65</v>
      </c>
      <c r="S167" s="17" t="s">
        <v>1300</v>
      </c>
      <c r="T167" s="17" t="s">
        <v>31</v>
      </c>
      <c r="U167" s="17" t="s">
        <v>1388</v>
      </c>
    </row>
    <row r="168" spans="1:21" ht="76.5" x14ac:dyDescent="0.4">
      <c r="A168" s="16">
        <v>164</v>
      </c>
      <c r="B168" s="17" t="s">
        <v>929</v>
      </c>
      <c r="C168" s="17" t="s">
        <v>49</v>
      </c>
      <c r="D168" s="17" t="s">
        <v>1392</v>
      </c>
      <c r="E168" s="17" t="s">
        <v>930</v>
      </c>
      <c r="F168" s="17" t="s">
        <v>1760</v>
      </c>
      <c r="G168" s="17" t="s">
        <v>931</v>
      </c>
      <c r="H168" s="17" t="s">
        <v>932</v>
      </c>
      <c r="I168" s="17" t="s">
        <v>933</v>
      </c>
      <c r="J168" s="17" t="s">
        <v>28</v>
      </c>
      <c r="K168" s="17" t="s">
        <v>29</v>
      </c>
      <c r="L168" s="17" t="s">
        <v>143</v>
      </c>
      <c r="M168" s="17" t="s">
        <v>29</v>
      </c>
      <c r="N168" s="17" t="s">
        <v>143</v>
      </c>
      <c r="O168" s="17" t="s">
        <v>30</v>
      </c>
      <c r="P168" s="17" t="s">
        <v>29</v>
      </c>
      <c r="Q168" s="17" t="s">
        <v>55</v>
      </c>
      <c r="R168" s="17" t="s">
        <v>29</v>
      </c>
      <c r="S168" s="17" t="s">
        <v>143</v>
      </c>
      <c r="T168" s="17" t="s">
        <v>33</v>
      </c>
      <c r="U168" s="17" t="s">
        <v>1388</v>
      </c>
    </row>
    <row r="169" spans="1:21" ht="76.5" x14ac:dyDescent="0.4">
      <c r="A169" s="16">
        <v>165</v>
      </c>
      <c r="B169" s="17" t="s">
        <v>998</v>
      </c>
      <c r="C169" s="17" t="s">
        <v>49</v>
      </c>
      <c r="D169" s="17" t="s">
        <v>1392</v>
      </c>
      <c r="E169" s="17" t="s">
        <v>999</v>
      </c>
      <c r="F169" s="17" t="s">
        <v>1761</v>
      </c>
      <c r="G169" s="17" t="s">
        <v>1000</v>
      </c>
      <c r="H169" s="17" t="s">
        <v>932</v>
      </c>
      <c r="I169" s="17" t="s">
        <v>1001</v>
      </c>
      <c r="J169" s="17" t="s">
        <v>28</v>
      </c>
      <c r="K169" s="17" t="s">
        <v>29</v>
      </c>
      <c r="L169" s="17" t="s">
        <v>143</v>
      </c>
      <c r="M169" s="17" t="s">
        <v>29</v>
      </c>
      <c r="N169" s="17" t="s">
        <v>143</v>
      </c>
      <c r="O169" s="17" t="s">
        <v>30</v>
      </c>
      <c r="P169" s="17" t="s">
        <v>29</v>
      </c>
      <c r="Q169" s="17" t="s">
        <v>55</v>
      </c>
      <c r="R169" s="17" t="s">
        <v>29</v>
      </c>
      <c r="S169" s="17" t="s">
        <v>143</v>
      </c>
      <c r="T169" s="17" t="s">
        <v>33</v>
      </c>
      <c r="U169" s="17" t="s">
        <v>1388</v>
      </c>
    </row>
    <row r="170" spans="1:21" ht="76.5" x14ac:dyDescent="0.4">
      <c r="A170" s="16">
        <v>166</v>
      </c>
      <c r="B170" s="17" t="s">
        <v>1022</v>
      </c>
      <c r="C170" s="17" t="s">
        <v>49</v>
      </c>
      <c r="D170" s="17" t="s">
        <v>1392</v>
      </c>
      <c r="E170" s="17" t="s">
        <v>1023</v>
      </c>
      <c r="F170" s="17" t="s">
        <v>1762</v>
      </c>
      <c r="G170" s="17" t="s">
        <v>1024</v>
      </c>
      <c r="H170" s="17" t="s">
        <v>932</v>
      </c>
      <c r="I170" s="17" t="s">
        <v>1025</v>
      </c>
      <c r="J170" s="17" t="s">
        <v>28</v>
      </c>
      <c r="K170" s="17" t="s">
        <v>29</v>
      </c>
      <c r="L170" s="17" t="s">
        <v>143</v>
      </c>
      <c r="M170" s="17" t="s">
        <v>29</v>
      </c>
      <c r="N170" s="17" t="s">
        <v>143</v>
      </c>
      <c r="O170" s="17" t="s">
        <v>30</v>
      </c>
      <c r="P170" s="17" t="s">
        <v>29</v>
      </c>
      <c r="Q170" s="17" t="s">
        <v>55</v>
      </c>
      <c r="R170" s="17" t="s">
        <v>29</v>
      </c>
      <c r="S170" s="17" t="s">
        <v>143</v>
      </c>
      <c r="T170" s="17" t="s">
        <v>33</v>
      </c>
      <c r="U170" s="17" t="s">
        <v>1388</v>
      </c>
    </row>
    <row r="171" spans="1:21" ht="357" x14ac:dyDescent="0.4">
      <c r="A171" s="16">
        <v>167</v>
      </c>
      <c r="B171" s="17" t="s">
        <v>356</v>
      </c>
      <c r="C171" s="17" t="s">
        <v>49</v>
      </c>
      <c r="D171" s="17" t="s">
        <v>1967</v>
      </c>
      <c r="E171" s="17" t="s">
        <v>357</v>
      </c>
      <c r="F171" s="17" t="s">
        <v>1845</v>
      </c>
      <c r="G171" s="17" t="s">
        <v>1879</v>
      </c>
      <c r="H171" s="17" t="s">
        <v>1968</v>
      </c>
      <c r="I171" s="17" t="s">
        <v>27</v>
      </c>
      <c r="J171" s="17" t="s">
        <v>28</v>
      </c>
      <c r="K171" s="17" t="s">
        <v>65</v>
      </c>
      <c r="L171" s="17" t="s">
        <v>358</v>
      </c>
      <c r="M171" s="17" t="s">
        <v>29</v>
      </c>
      <c r="N171" s="17" t="s">
        <v>143</v>
      </c>
      <c r="O171" s="17" t="s">
        <v>30</v>
      </c>
      <c r="P171" s="17" t="s">
        <v>29</v>
      </c>
      <c r="Q171" s="17" t="s">
        <v>143</v>
      </c>
      <c r="R171" s="17" t="s">
        <v>65</v>
      </c>
      <c r="S171" s="17" t="s">
        <v>359</v>
      </c>
      <c r="T171" s="17" t="s">
        <v>31</v>
      </c>
      <c r="U171" s="17" t="s">
        <v>1388</v>
      </c>
    </row>
    <row r="172" spans="1:21" ht="76.5" x14ac:dyDescent="0.4">
      <c r="A172" s="16">
        <v>168</v>
      </c>
      <c r="B172" s="17" t="s">
        <v>721</v>
      </c>
      <c r="C172" s="17" t="s">
        <v>49</v>
      </c>
      <c r="D172" s="17" t="s">
        <v>722</v>
      </c>
      <c r="E172" s="17" t="s">
        <v>723</v>
      </c>
      <c r="F172" s="17" t="s">
        <v>724</v>
      </c>
      <c r="G172" s="17" t="s">
        <v>725</v>
      </c>
      <c r="H172" s="17" t="s">
        <v>726</v>
      </c>
      <c r="I172" s="17" t="s">
        <v>27</v>
      </c>
      <c r="J172" s="17" t="s">
        <v>32</v>
      </c>
      <c r="K172" s="17" t="s">
        <v>29</v>
      </c>
      <c r="L172" s="17" t="s">
        <v>143</v>
      </c>
      <c r="M172" s="17" t="s">
        <v>29</v>
      </c>
      <c r="N172" s="17" t="s">
        <v>143</v>
      </c>
      <c r="O172" s="17" t="s">
        <v>143</v>
      </c>
      <c r="P172" s="17" t="s">
        <v>29</v>
      </c>
      <c r="Q172" s="17" t="s">
        <v>55</v>
      </c>
      <c r="R172" s="17" t="s">
        <v>29</v>
      </c>
      <c r="S172" s="17" t="s">
        <v>143</v>
      </c>
      <c r="T172" s="17" t="s">
        <v>31</v>
      </c>
      <c r="U172" s="17" t="s">
        <v>1388</v>
      </c>
    </row>
    <row r="173" spans="1:21" ht="76.5" x14ac:dyDescent="0.4">
      <c r="A173" s="16">
        <v>169</v>
      </c>
      <c r="B173" s="17" t="s">
        <v>727</v>
      </c>
      <c r="C173" s="17" t="s">
        <v>49</v>
      </c>
      <c r="D173" s="17" t="s">
        <v>722</v>
      </c>
      <c r="E173" s="17" t="s">
        <v>728</v>
      </c>
      <c r="F173" s="17" t="s">
        <v>1763</v>
      </c>
      <c r="G173" s="17" t="s">
        <v>729</v>
      </c>
      <c r="H173" s="17" t="s">
        <v>730</v>
      </c>
      <c r="I173" s="17" t="s">
        <v>27</v>
      </c>
      <c r="J173" s="17" t="s">
        <v>32</v>
      </c>
      <c r="K173" s="17" t="s">
        <v>29</v>
      </c>
      <c r="L173" s="17" t="s">
        <v>143</v>
      </c>
      <c r="M173" s="17" t="s">
        <v>29</v>
      </c>
      <c r="N173" s="17" t="s">
        <v>143</v>
      </c>
      <c r="O173" s="17" t="s">
        <v>143</v>
      </c>
      <c r="P173" s="17" t="s">
        <v>29</v>
      </c>
      <c r="Q173" s="17" t="s">
        <v>55</v>
      </c>
      <c r="R173" s="17" t="s">
        <v>29</v>
      </c>
      <c r="S173" s="17" t="s">
        <v>143</v>
      </c>
      <c r="T173" s="17" t="s">
        <v>31</v>
      </c>
      <c r="U173" s="17" t="s">
        <v>1388</v>
      </c>
    </row>
    <row r="174" spans="1:21" ht="102" x14ac:dyDescent="0.4">
      <c r="A174" s="16">
        <v>170</v>
      </c>
      <c r="B174" s="17" t="s">
        <v>953</v>
      </c>
      <c r="C174" s="17" t="s">
        <v>49</v>
      </c>
      <c r="D174" s="17" t="s">
        <v>2106</v>
      </c>
      <c r="E174" s="17" t="s">
        <v>954</v>
      </c>
      <c r="F174" s="17" t="s">
        <v>1574</v>
      </c>
      <c r="G174" s="17" t="s">
        <v>75</v>
      </c>
      <c r="H174" s="17" t="s">
        <v>955</v>
      </c>
      <c r="I174" s="17" t="s">
        <v>27</v>
      </c>
      <c r="J174" s="17" t="s">
        <v>28</v>
      </c>
      <c r="K174" s="17" t="s">
        <v>29</v>
      </c>
      <c r="L174" s="17" t="s">
        <v>143</v>
      </c>
      <c r="M174" s="17" t="s">
        <v>29</v>
      </c>
      <c r="N174" s="17" t="s">
        <v>143</v>
      </c>
      <c r="O174" s="17" t="s">
        <v>30</v>
      </c>
      <c r="P174" s="17" t="s">
        <v>29</v>
      </c>
      <c r="Q174" s="17" t="s">
        <v>55</v>
      </c>
      <c r="R174" s="17" t="s">
        <v>65</v>
      </c>
      <c r="S174" s="17" t="s">
        <v>956</v>
      </c>
      <c r="T174" s="17" t="s">
        <v>31</v>
      </c>
      <c r="U174" s="17" t="s">
        <v>1388</v>
      </c>
    </row>
    <row r="175" spans="1:21" ht="102" x14ac:dyDescent="0.4">
      <c r="A175" s="16">
        <v>171</v>
      </c>
      <c r="B175" s="17" t="s">
        <v>957</v>
      </c>
      <c r="C175" s="17" t="s">
        <v>49</v>
      </c>
      <c r="D175" s="17" t="s">
        <v>2106</v>
      </c>
      <c r="E175" s="17" t="s">
        <v>958</v>
      </c>
      <c r="F175" s="17" t="s">
        <v>1574</v>
      </c>
      <c r="G175" s="17" t="s">
        <v>959</v>
      </c>
      <c r="H175" s="17" t="s">
        <v>960</v>
      </c>
      <c r="I175" s="17" t="s">
        <v>27</v>
      </c>
      <c r="J175" s="17" t="s">
        <v>28</v>
      </c>
      <c r="K175" s="17" t="s">
        <v>29</v>
      </c>
      <c r="L175" s="17" t="s">
        <v>143</v>
      </c>
      <c r="M175" s="17" t="s">
        <v>29</v>
      </c>
      <c r="N175" s="17" t="s">
        <v>143</v>
      </c>
      <c r="O175" s="17" t="s">
        <v>30</v>
      </c>
      <c r="P175" s="17" t="s">
        <v>29</v>
      </c>
      <c r="Q175" s="17" t="s">
        <v>55</v>
      </c>
      <c r="R175" s="17" t="s">
        <v>65</v>
      </c>
      <c r="S175" s="17" t="s">
        <v>956</v>
      </c>
      <c r="T175" s="17" t="s">
        <v>31</v>
      </c>
      <c r="U175" s="17" t="s">
        <v>1388</v>
      </c>
    </row>
    <row r="176" spans="1:21" ht="76.5" x14ac:dyDescent="0.4">
      <c r="A176" s="16">
        <v>172</v>
      </c>
      <c r="B176" s="17" t="s">
        <v>1014</v>
      </c>
      <c r="C176" s="17" t="s">
        <v>49</v>
      </c>
      <c r="D176" s="17" t="s">
        <v>2107</v>
      </c>
      <c r="E176" s="17" t="s">
        <v>51</v>
      </c>
      <c r="F176" s="17" t="s">
        <v>1597</v>
      </c>
      <c r="G176" s="17" t="s">
        <v>1015</v>
      </c>
      <c r="H176" s="17" t="s">
        <v>1016</v>
      </c>
      <c r="I176" s="17" t="s">
        <v>27</v>
      </c>
      <c r="J176" s="17" t="s">
        <v>28</v>
      </c>
      <c r="K176" s="17" t="s">
        <v>29</v>
      </c>
      <c r="L176" s="17" t="s">
        <v>143</v>
      </c>
      <c r="M176" s="17" t="s">
        <v>29</v>
      </c>
      <c r="N176" s="17" t="s">
        <v>143</v>
      </c>
      <c r="O176" s="17" t="s">
        <v>30</v>
      </c>
      <c r="P176" s="17" t="s">
        <v>29</v>
      </c>
      <c r="Q176" s="17" t="s">
        <v>143</v>
      </c>
      <c r="R176" s="17" t="s">
        <v>29</v>
      </c>
      <c r="S176" s="17" t="s">
        <v>143</v>
      </c>
      <c r="T176" s="17" t="s">
        <v>33</v>
      </c>
      <c r="U176" s="17" t="s">
        <v>1388</v>
      </c>
    </row>
    <row r="177" spans="1:21" ht="76.5" x14ac:dyDescent="0.4">
      <c r="A177" s="16">
        <v>173</v>
      </c>
      <c r="B177" s="17" t="s">
        <v>822</v>
      </c>
      <c r="C177" s="17" t="s">
        <v>49</v>
      </c>
      <c r="D177" s="17" t="s">
        <v>812</v>
      </c>
      <c r="E177" s="17" t="s">
        <v>823</v>
      </c>
      <c r="F177" s="17" t="s">
        <v>1406</v>
      </c>
      <c r="G177" s="17" t="s">
        <v>824</v>
      </c>
      <c r="H177" s="17" t="s">
        <v>825</v>
      </c>
      <c r="I177" s="17" t="s">
        <v>27</v>
      </c>
      <c r="J177" s="17" t="s">
        <v>28</v>
      </c>
      <c r="K177" s="17" t="s">
        <v>29</v>
      </c>
      <c r="L177" s="17" t="s">
        <v>143</v>
      </c>
      <c r="M177" s="17" t="s">
        <v>29</v>
      </c>
      <c r="N177" s="17" t="s">
        <v>143</v>
      </c>
      <c r="O177" s="17" t="s">
        <v>30</v>
      </c>
      <c r="P177" s="17" t="s">
        <v>29</v>
      </c>
      <c r="Q177" s="17" t="s">
        <v>143</v>
      </c>
      <c r="R177" s="17" t="s">
        <v>29</v>
      </c>
      <c r="S177" s="17" t="s">
        <v>143</v>
      </c>
      <c r="T177" s="17" t="s">
        <v>31</v>
      </c>
      <c r="U177" s="17" t="s">
        <v>1388</v>
      </c>
    </row>
    <row r="178" spans="1:21" ht="76.5" x14ac:dyDescent="0.4">
      <c r="A178" s="16">
        <v>174</v>
      </c>
      <c r="B178" s="17" t="s">
        <v>811</v>
      </c>
      <c r="C178" s="17" t="s">
        <v>49</v>
      </c>
      <c r="D178" s="17" t="s">
        <v>812</v>
      </c>
      <c r="E178" s="17" t="s">
        <v>813</v>
      </c>
      <c r="F178" s="17" t="s">
        <v>1764</v>
      </c>
      <c r="G178" s="17" t="s">
        <v>814</v>
      </c>
      <c r="H178" s="17" t="s">
        <v>815</v>
      </c>
      <c r="I178" s="17" t="s">
        <v>816</v>
      </c>
      <c r="J178" s="17" t="s">
        <v>28</v>
      </c>
      <c r="K178" s="17" t="s">
        <v>65</v>
      </c>
      <c r="L178" s="17" t="s">
        <v>817</v>
      </c>
      <c r="M178" s="17" t="s">
        <v>29</v>
      </c>
      <c r="N178" s="17" t="s">
        <v>143</v>
      </c>
      <c r="O178" s="17" t="s">
        <v>30</v>
      </c>
      <c r="P178" s="17" t="s">
        <v>29</v>
      </c>
      <c r="Q178" s="17" t="s">
        <v>143</v>
      </c>
      <c r="R178" s="17" t="s">
        <v>29</v>
      </c>
      <c r="S178" s="17" t="s">
        <v>143</v>
      </c>
      <c r="T178" s="17" t="s">
        <v>33</v>
      </c>
      <c r="U178" s="17" t="s">
        <v>1388</v>
      </c>
    </row>
    <row r="179" spans="1:21" ht="76.5" x14ac:dyDescent="0.4">
      <c r="A179" s="16">
        <v>175</v>
      </c>
      <c r="B179" s="17" t="s">
        <v>818</v>
      </c>
      <c r="C179" s="17" t="s">
        <v>49</v>
      </c>
      <c r="D179" s="17" t="s">
        <v>812</v>
      </c>
      <c r="E179" s="17" t="s">
        <v>819</v>
      </c>
      <c r="F179" s="17" t="s">
        <v>1405</v>
      </c>
      <c r="G179" s="17" t="s">
        <v>820</v>
      </c>
      <c r="H179" s="17" t="s">
        <v>821</v>
      </c>
      <c r="I179" s="17" t="s">
        <v>816</v>
      </c>
      <c r="J179" s="17" t="s">
        <v>28</v>
      </c>
      <c r="K179" s="17" t="s">
        <v>29</v>
      </c>
      <c r="L179" s="17" t="s">
        <v>143</v>
      </c>
      <c r="M179" s="17" t="s">
        <v>29</v>
      </c>
      <c r="N179" s="17" t="s">
        <v>143</v>
      </c>
      <c r="O179" s="17" t="s">
        <v>30</v>
      </c>
      <c r="P179" s="17" t="s">
        <v>29</v>
      </c>
      <c r="Q179" s="17" t="s">
        <v>143</v>
      </c>
      <c r="R179" s="17" t="s">
        <v>29</v>
      </c>
      <c r="S179" s="17" t="s">
        <v>143</v>
      </c>
      <c r="T179" s="17" t="s">
        <v>33</v>
      </c>
      <c r="U179" s="17" t="s">
        <v>1388</v>
      </c>
    </row>
    <row r="180" spans="1:21" ht="76.5" x14ac:dyDescent="0.4">
      <c r="A180" s="16">
        <v>176</v>
      </c>
      <c r="B180" s="17" t="s">
        <v>830</v>
      </c>
      <c r="C180" s="17" t="s">
        <v>49</v>
      </c>
      <c r="D180" s="17" t="s">
        <v>812</v>
      </c>
      <c r="E180" s="17" t="s">
        <v>831</v>
      </c>
      <c r="F180" s="17" t="s">
        <v>1765</v>
      </c>
      <c r="G180" s="17" t="s">
        <v>832</v>
      </c>
      <c r="H180" s="17" t="s">
        <v>833</v>
      </c>
      <c r="I180" s="17" t="s">
        <v>27</v>
      </c>
      <c r="J180" s="17" t="s">
        <v>28</v>
      </c>
      <c r="K180" s="17" t="s">
        <v>29</v>
      </c>
      <c r="L180" s="17" t="s">
        <v>143</v>
      </c>
      <c r="M180" s="17" t="s">
        <v>29</v>
      </c>
      <c r="N180" s="17" t="s">
        <v>143</v>
      </c>
      <c r="O180" s="17" t="s">
        <v>30</v>
      </c>
      <c r="P180" s="17" t="s">
        <v>29</v>
      </c>
      <c r="Q180" s="17" t="s">
        <v>143</v>
      </c>
      <c r="R180" s="17" t="s">
        <v>29</v>
      </c>
      <c r="S180" s="17" t="s">
        <v>143</v>
      </c>
      <c r="T180" s="17" t="s">
        <v>33</v>
      </c>
      <c r="U180" s="17" t="s">
        <v>1388</v>
      </c>
    </row>
    <row r="181" spans="1:21" ht="76.5" x14ac:dyDescent="0.4">
      <c r="A181" s="16">
        <v>177</v>
      </c>
      <c r="B181" s="17" t="s">
        <v>826</v>
      </c>
      <c r="C181" s="17" t="s">
        <v>49</v>
      </c>
      <c r="D181" s="17" t="s">
        <v>812</v>
      </c>
      <c r="E181" s="17" t="s">
        <v>827</v>
      </c>
      <c r="F181" s="17" t="s">
        <v>1766</v>
      </c>
      <c r="G181" s="17" t="s">
        <v>828</v>
      </c>
      <c r="H181" s="17" t="s">
        <v>829</v>
      </c>
      <c r="I181" s="17" t="s">
        <v>27</v>
      </c>
      <c r="J181" s="17" t="s">
        <v>28</v>
      </c>
      <c r="K181" s="17" t="s">
        <v>29</v>
      </c>
      <c r="L181" s="17" t="s">
        <v>143</v>
      </c>
      <c r="M181" s="17" t="s">
        <v>29</v>
      </c>
      <c r="N181" s="17" t="s">
        <v>143</v>
      </c>
      <c r="O181" s="17" t="s">
        <v>30</v>
      </c>
      <c r="P181" s="17" t="s">
        <v>29</v>
      </c>
      <c r="Q181" s="17" t="s">
        <v>143</v>
      </c>
      <c r="R181" s="17" t="s">
        <v>29</v>
      </c>
      <c r="S181" s="17" t="s">
        <v>143</v>
      </c>
      <c r="T181" s="17" t="s">
        <v>33</v>
      </c>
      <c r="U181" s="17" t="s">
        <v>1388</v>
      </c>
    </row>
    <row r="182" spans="1:21" ht="76.5" x14ac:dyDescent="0.4">
      <c r="A182" s="16">
        <v>178</v>
      </c>
      <c r="B182" s="17" t="s">
        <v>717</v>
      </c>
      <c r="C182" s="17" t="s">
        <v>49</v>
      </c>
      <c r="D182" s="17" t="s">
        <v>1411</v>
      </c>
      <c r="E182" s="17" t="s">
        <v>718</v>
      </c>
      <c r="F182" s="17" t="s">
        <v>1660</v>
      </c>
      <c r="G182" s="17" t="s">
        <v>719</v>
      </c>
      <c r="H182" s="17" t="s">
        <v>720</v>
      </c>
      <c r="I182" s="17" t="s">
        <v>27</v>
      </c>
      <c r="J182" s="17" t="s">
        <v>28</v>
      </c>
      <c r="K182" s="17" t="s">
        <v>29</v>
      </c>
      <c r="L182" s="17" t="s">
        <v>143</v>
      </c>
      <c r="M182" s="17" t="s">
        <v>29</v>
      </c>
      <c r="N182" s="17" t="s">
        <v>143</v>
      </c>
      <c r="O182" s="17" t="s">
        <v>143</v>
      </c>
      <c r="P182" s="17" t="s">
        <v>29</v>
      </c>
      <c r="Q182" s="17" t="s">
        <v>55</v>
      </c>
      <c r="R182" s="17" t="s">
        <v>29</v>
      </c>
      <c r="S182" s="17" t="s">
        <v>2110</v>
      </c>
      <c r="T182" s="17" t="s">
        <v>33</v>
      </c>
      <c r="U182" s="17" t="s">
        <v>1388</v>
      </c>
    </row>
    <row r="183" spans="1:21" ht="102" x14ac:dyDescent="0.4">
      <c r="A183" s="16">
        <v>179</v>
      </c>
      <c r="B183" s="17" t="s">
        <v>778</v>
      </c>
      <c r="C183" s="17" t="s">
        <v>49</v>
      </c>
      <c r="D183" s="17" t="s">
        <v>1411</v>
      </c>
      <c r="E183" s="17" t="s">
        <v>779</v>
      </c>
      <c r="F183" s="17" t="s">
        <v>1598</v>
      </c>
      <c r="G183" s="17" t="s">
        <v>780</v>
      </c>
      <c r="H183" s="17" t="s">
        <v>776</v>
      </c>
      <c r="I183" s="17" t="s">
        <v>781</v>
      </c>
      <c r="J183" s="17" t="s">
        <v>28</v>
      </c>
      <c r="K183" s="17" t="s">
        <v>29</v>
      </c>
      <c r="L183" s="17" t="s">
        <v>143</v>
      </c>
      <c r="M183" s="17" t="s">
        <v>29</v>
      </c>
      <c r="N183" s="17" t="s">
        <v>143</v>
      </c>
      <c r="O183" s="17" t="s">
        <v>30</v>
      </c>
      <c r="P183" s="17" t="s">
        <v>29</v>
      </c>
      <c r="Q183" s="17" t="s">
        <v>143</v>
      </c>
      <c r="R183" s="17" t="s">
        <v>2109</v>
      </c>
      <c r="S183" s="17" t="s">
        <v>2110</v>
      </c>
      <c r="T183" s="17" t="s">
        <v>33</v>
      </c>
      <c r="U183" s="17" t="s">
        <v>1388</v>
      </c>
    </row>
    <row r="184" spans="1:21" ht="127.5" x14ac:dyDescent="0.4">
      <c r="A184" s="16">
        <v>180</v>
      </c>
      <c r="B184" s="17" t="s">
        <v>773</v>
      </c>
      <c r="C184" s="17" t="s">
        <v>49</v>
      </c>
      <c r="D184" s="17" t="s">
        <v>1411</v>
      </c>
      <c r="E184" s="17" t="s">
        <v>774</v>
      </c>
      <c r="F184" s="17" t="s">
        <v>1599</v>
      </c>
      <c r="G184" s="17" t="s">
        <v>775</v>
      </c>
      <c r="H184" s="17" t="s">
        <v>776</v>
      </c>
      <c r="I184" s="17" t="s">
        <v>777</v>
      </c>
      <c r="J184" s="17" t="s">
        <v>32</v>
      </c>
      <c r="K184" s="17" t="s">
        <v>29</v>
      </c>
      <c r="L184" s="17" t="s">
        <v>143</v>
      </c>
      <c r="M184" s="17" t="s">
        <v>29</v>
      </c>
      <c r="N184" s="17" t="s">
        <v>143</v>
      </c>
      <c r="O184" s="17" t="s">
        <v>30</v>
      </c>
      <c r="P184" s="17" t="s">
        <v>29</v>
      </c>
      <c r="Q184" s="17" t="s">
        <v>143</v>
      </c>
      <c r="R184" s="17" t="s">
        <v>2109</v>
      </c>
      <c r="S184" s="17" t="s">
        <v>2110</v>
      </c>
      <c r="T184" s="17" t="s">
        <v>33</v>
      </c>
      <c r="U184" s="17" t="s">
        <v>1388</v>
      </c>
    </row>
    <row r="185" spans="1:21" ht="102" x14ac:dyDescent="0.4">
      <c r="A185" s="16">
        <v>181</v>
      </c>
      <c r="B185" s="17" t="s">
        <v>768</v>
      </c>
      <c r="C185" s="17" t="s">
        <v>49</v>
      </c>
      <c r="D185" s="17" t="s">
        <v>1411</v>
      </c>
      <c r="E185" s="17" t="s">
        <v>769</v>
      </c>
      <c r="F185" s="17" t="s">
        <v>1600</v>
      </c>
      <c r="G185" s="17" t="s">
        <v>770</v>
      </c>
      <c r="H185" s="17" t="s">
        <v>771</v>
      </c>
      <c r="I185" s="17" t="s">
        <v>772</v>
      </c>
      <c r="J185" s="17" t="s">
        <v>28</v>
      </c>
      <c r="K185" s="17" t="s">
        <v>29</v>
      </c>
      <c r="L185" s="17" t="s">
        <v>143</v>
      </c>
      <c r="M185" s="17" t="s">
        <v>29</v>
      </c>
      <c r="N185" s="17" t="s">
        <v>143</v>
      </c>
      <c r="O185" s="17" t="s">
        <v>30</v>
      </c>
      <c r="P185" s="17" t="s">
        <v>29</v>
      </c>
      <c r="Q185" s="17" t="s">
        <v>143</v>
      </c>
      <c r="R185" s="17" t="s">
        <v>2109</v>
      </c>
      <c r="S185" s="17" t="s">
        <v>2110</v>
      </c>
      <c r="T185" s="17" t="s">
        <v>33</v>
      </c>
      <c r="U185" s="17" t="s">
        <v>1388</v>
      </c>
    </row>
    <row r="186" spans="1:21" ht="127.5" x14ac:dyDescent="0.4">
      <c r="A186" s="16">
        <v>182</v>
      </c>
      <c r="B186" s="17" t="s">
        <v>321</v>
      </c>
      <c r="C186" s="17" t="s">
        <v>49</v>
      </c>
      <c r="D186" s="17" t="s">
        <v>322</v>
      </c>
      <c r="E186" s="17" t="s">
        <v>323</v>
      </c>
      <c r="F186" s="17" t="s">
        <v>1767</v>
      </c>
      <c r="G186" s="17" t="s">
        <v>324</v>
      </c>
      <c r="H186" s="17" t="s">
        <v>325</v>
      </c>
      <c r="I186" s="17" t="s">
        <v>27</v>
      </c>
      <c r="J186" s="17" t="s">
        <v>28</v>
      </c>
      <c r="K186" s="17" t="s">
        <v>29</v>
      </c>
      <c r="L186" s="17" t="s">
        <v>143</v>
      </c>
      <c r="M186" s="17" t="s">
        <v>29</v>
      </c>
      <c r="N186" s="17" t="s">
        <v>143</v>
      </c>
      <c r="O186" s="17" t="s">
        <v>30</v>
      </c>
      <c r="P186" s="17" t="s">
        <v>29</v>
      </c>
      <c r="Q186" s="17" t="s">
        <v>143</v>
      </c>
      <c r="R186" s="17" t="s">
        <v>65</v>
      </c>
      <c r="S186" s="17" t="s">
        <v>326</v>
      </c>
      <c r="T186" s="17" t="s">
        <v>33</v>
      </c>
      <c r="U186" s="17" t="s">
        <v>1388</v>
      </c>
    </row>
    <row r="187" spans="1:21" ht="127.5" x14ac:dyDescent="0.4">
      <c r="A187" s="16">
        <v>183</v>
      </c>
      <c r="B187" s="17" t="s">
        <v>144</v>
      </c>
      <c r="C187" s="17" t="s">
        <v>49</v>
      </c>
      <c r="D187" s="17" t="s">
        <v>145</v>
      </c>
      <c r="E187" s="17" t="s">
        <v>146</v>
      </c>
      <c r="F187" s="17" t="s">
        <v>1423</v>
      </c>
      <c r="G187" s="17" t="s">
        <v>147</v>
      </c>
      <c r="H187" s="17" t="s">
        <v>148</v>
      </c>
      <c r="I187" s="17" t="s">
        <v>149</v>
      </c>
      <c r="J187" s="17" t="s">
        <v>28</v>
      </c>
      <c r="K187" s="17" t="s">
        <v>29</v>
      </c>
      <c r="L187" s="17" t="s">
        <v>143</v>
      </c>
      <c r="M187" s="17" t="s">
        <v>29</v>
      </c>
      <c r="N187" s="17" t="s">
        <v>143</v>
      </c>
      <c r="O187" s="17" t="s">
        <v>30</v>
      </c>
      <c r="P187" s="17" t="s">
        <v>29</v>
      </c>
      <c r="Q187" s="17" t="s">
        <v>143</v>
      </c>
      <c r="R187" s="17" t="s">
        <v>29</v>
      </c>
      <c r="S187" s="17" t="s">
        <v>143</v>
      </c>
      <c r="T187" s="17" t="s">
        <v>31</v>
      </c>
      <c r="U187" s="17" t="s">
        <v>1388</v>
      </c>
    </row>
    <row r="188" spans="1:21" ht="127.5" x14ac:dyDescent="0.4">
      <c r="A188" s="16">
        <v>184</v>
      </c>
      <c r="B188" s="19" t="s">
        <v>1471</v>
      </c>
      <c r="C188" s="20" t="s">
        <v>49</v>
      </c>
      <c r="D188" s="19" t="s">
        <v>1467</v>
      </c>
      <c r="E188" s="19" t="s">
        <v>1468</v>
      </c>
      <c r="F188" s="19" t="s">
        <v>1768</v>
      </c>
      <c r="G188" s="19" t="s">
        <v>1469</v>
      </c>
      <c r="H188" s="19" t="s">
        <v>1117</v>
      </c>
      <c r="I188" s="19" t="s">
        <v>27</v>
      </c>
      <c r="J188" s="19" t="s">
        <v>28</v>
      </c>
      <c r="K188" s="19" t="s">
        <v>29</v>
      </c>
      <c r="L188" s="19" t="s">
        <v>1528</v>
      </c>
      <c r="M188" s="19" t="s">
        <v>29</v>
      </c>
      <c r="N188" s="19" t="s">
        <v>1528</v>
      </c>
      <c r="O188" s="19" t="s">
        <v>30</v>
      </c>
      <c r="P188" s="19" t="s">
        <v>29</v>
      </c>
      <c r="Q188" s="19" t="s">
        <v>1528</v>
      </c>
      <c r="R188" s="19" t="s">
        <v>29</v>
      </c>
      <c r="S188" s="17" t="s">
        <v>143</v>
      </c>
      <c r="T188" s="19" t="s">
        <v>33</v>
      </c>
      <c r="U188" s="17" t="s">
        <v>1388</v>
      </c>
    </row>
    <row r="189" spans="1:21" ht="102" x14ac:dyDescent="0.4">
      <c r="A189" s="16">
        <v>185</v>
      </c>
      <c r="B189" s="17" t="s">
        <v>1113</v>
      </c>
      <c r="C189" s="17" t="s">
        <v>49</v>
      </c>
      <c r="D189" s="17" t="s">
        <v>1114</v>
      </c>
      <c r="E189" s="17" t="s">
        <v>1115</v>
      </c>
      <c r="F189" s="17" t="s">
        <v>1768</v>
      </c>
      <c r="G189" s="17" t="s">
        <v>1116</v>
      </c>
      <c r="H189" s="17" t="s">
        <v>1117</v>
      </c>
      <c r="I189" s="17" t="s">
        <v>27</v>
      </c>
      <c r="J189" s="17" t="s">
        <v>28</v>
      </c>
      <c r="K189" s="17" t="s">
        <v>29</v>
      </c>
      <c r="L189" s="17" t="s">
        <v>143</v>
      </c>
      <c r="M189" s="17" t="s">
        <v>29</v>
      </c>
      <c r="N189" s="17" t="s">
        <v>143</v>
      </c>
      <c r="O189" s="17" t="s">
        <v>30</v>
      </c>
      <c r="P189" s="17" t="s">
        <v>29</v>
      </c>
      <c r="Q189" s="17" t="s">
        <v>143</v>
      </c>
      <c r="R189" s="17" t="s">
        <v>29</v>
      </c>
      <c r="S189" s="17" t="s">
        <v>143</v>
      </c>
      <c r="T189" s="17" t="s">
        <v>33</v>
      </c>
      <c r="U189" s="17" t="s">
        <v>1388</v>
      </c>
    </row>
    <row r="190" spans="1:21" ht="102" x14ac:dyDescent="0.4">
      <c r="A190" s="16">
        <v>186</v>
      </c>
      <c r="B190" s="17" t="s">
        <v>1118</v>
      </c>
      <c r="C190" s="17" t="s">
        <v>49</v>
      </c>
      <c r="D190" s="17" t="s">
        <v>1114</v>
      </c>
      <c r="E190" s="17" t="s">
        <v>1119</v>
      </c>
      <c r="F190" s="17" t="s">
        <v>1769</v>
      </c>
      <c r="G190" s="17" t="s">
        <v>1120</v>
      </c>
      <c r="H190" s="17" t="s">
        <v>1117</v>
      </c>
      <c r="I190" s="17" t="s">
        <v>27</v>
      </c>
      <c r="J190" s="17" t="s">
        <v>28</v>
      </c>
      <c r="K190" s="17" t="s">
        <v>29</v>
      </c>
      <c r="L190" s="17" t="s">
        <v>143</v>
      </c>
      <c r="M190" s="17" t="s">
        <v>29</v>
      </c>
      <c r="N190" s="17" t="s">
        <v>143</v>
      </c>
      <c r="O190" s="17" t="s">
        <v>30</v>
      </c>
      <c r="P190" s="17" t="s">
        <v>29</v>
      </c>
      <c r="Q190" s="17" t="s">
        <v>143</v>
      </c>
      <c r="R190" s="17" t="s">
        <v>29</v>
      </c>
      <c r="S190" s="17" t="s">
        <v>143</v>
      </c>
      <c r="T190" s="17" t="s">
        <v>33</v>
      </c>
      <c r="U190" s="17" t="s">
        <v>1388</v>
      </c>
    </row>
    <row r="191" spans="1:21" ht="127.5" x14ac:dyDescent="0.4">
      <c r="A191" s="16">
        <v>187</v>
      </c>
      <c r="B191" s="17" t="s">
        <v>189</v>
      </c>
      <c r="C191" s="17" t="s">
        <v>49</v>
      </c>
      <c r="D191" s="17" t="s">
        <v>173</v>
      </c>
      <c r="E191" s="17" t="s">
        <v>190</v>
      </c>
      <c r="F191" s="17" t="s">
        <v>1770</v>
      </c>
      <c r="G191" s="17" t="s">
        <v>191</v>
      </c>
      <c r="H191" s="17" t="s">
        <v>180</v>
      </c>
      <c r="I191" s="17" t="s">
        <v>27</v>
      </c>
      <c r="J191" s="17" t="s">
        <v>32</v>
      </c>
      <c r="K191" s="17" t="s">
        <v>29</v>
      </c>
      <c r="L191" s="17" t="s">
        <v>143</v>
      </c>
      <c r="M191" s="17" t="s">
        <v>29</v>
      </c>
      <c r="N191" s="17" t="s">
        <v>143</v>
      </c>
      <c r="O191" s="17" t="s">
        <v>30</v>
      </c>
      <c r="P191" s="17" t="s">
        <v>29</v>
      </c>
      <c r="Q191" s="17" t="s">
        <v>55</v>
      </c>
      <c r="R191" s="17" t="s">
        <v>29</v>
      </c>
      <c r="S191" s="17" t="s">
        <v>143</v>
      </c>
      <c r="T191" s="17" t="s">
        <v>33</v>
      </c>
      <c r="U191" s="17" t="s">
        <v>1388</v>
      </c>
    </row>
    <row r="192" spans="1:21" ht="127.5" x14ac:dyDescent="0.4">
      <c r="A192" s="16">
        <v>188</v>
      </c>
      <c r="B192" s="17" t="s">
        <v>449</v>
      </c>
      <c r="C192" s="17" t="s">
        <v>49</v>
      </c>
      <c r="D192" s="17" t="s">
        <v>173</v>
      </c>
      <c r="E192" s="17" t="s">
        <v>450</v>
      </c>
      <c r="F192" s="17" t="s">
        <v>1771</v>
      </c>
      <c r="G192" s="17" t="s">
        <v>451</v>
      </c>
      <c r="H192" s="17" t="s">
        <v>180</v>
      </c>
      <c r="I192" s="17" t="s">
        <v>27</v>
      </c>
      <c r="J192" s="17" t="s">
        <v>32</v>
      </c>
      <c r="K192" s="17" t="s">
        <v>65</v>
      </c>
      <c r="L192" s="17" t="s">
        <v>452</v>
      </c>
      <c r="M192" s="17" t="s">
        <v>29</v>
      </c>
      <c r="N192" s="17" t="s">
        <v>143</v>
      </c>
      <c r="O192" s="17" t="s">
        <v>30</v>
      </c>
      <c r="P192" s="17" t="s">
        <v>29</v>
      </c>
      <c r="Q192" s="17" t="s">
        <v>143</v>
      </c>
      <c r="R192" s="17" t="s">
        <v>29</v>
      </c>
      <c r="S192" s="17" t="s">
        <v>143</v>
      </c>
      <c r="T192" s="17" t="s">
        <v>31</v>
      </c>
      <c r="U192" s="17" t="s">
        <v>1388</v>
      </c>
    </row>
    <row r="193" spans="1:21" ht="127.5" x14ac:dyDescent="0.4">
      <c r="A193" s="16">
        <v>189</v>
      </c>
      <c r="B193" s="17" t="s">
        <v>447</v>
      </c>
      <c r="C193" s="17" t="s">
        <v>49</v>
      </c>
      <c r="D193" s="17" t="s">
        <v>173</v>
      </c>
      <c r="E193" s="17" t="s">
        <v>448</v>
      </c>
      <c r="F193" s="17" t="s">
        <v>1772</v>
      </c>
      <c r="G193" s="17" t="s">
        <v>445</v>
      </c>
      <c r="H193" s="17" t="s">
        <v>180</v>
      </c>
      <c r="I193" s="17" t="s">
        <v>27</v>
      </c>
      <c r="J193" s="17" t="s">
        <v>32</v>
      </c>
      <c r="K193" s="17" t="s">
        <v>29</v>
      </c>
      <c r="L193" s="17" t="s">
        <v>143</v>
      </c>
      <c r="M193" s="17" t="s">
        <v>29</v>
      </c>
      <c r="N193" s="17" t="s">
        <v>143</v>
      </c>
      <c r="O193" s="17" t="s">
        <v>30</v>
      </c>
      <c r="P193" s="17" t="s">
        <v>29</v>
      </c>
      <c r="Q193" s="17" t="s">
        <v>55</v>
      </c>
      <c r="R193" s="17" t="s">
        <v>65</v>
      </c>
      <c r="S193" s="17" t="s">
        <v>446</v>
      </c>
      <c r="T193" s="17" t="s">
        <v>31</v>
      </c>
      <c r="U193" s="17" t="s">
        <v>1388</v>
      </c>
    </row>
    <row r="194" spans="1:21" ht="127.5" x14ac:dyDescent="0.4">
      <c r="A194" s="16">
        <v>190</v>
      </c>
      <c r="B194" s="17" t="s">
        <v>443</v>
      </c>
      <c r="C194" s="17" t="s">
        <v>49</v>
      </c>
      <c r="D194" s="17" t="s">
        <v>173</v>
      </c>
      <c r="E194" s="17" t="s">
        <v>444</v>
      </c>
      <c r="F194" s="17" t="s">
        <v>1772</v>
      </c>
      <c r="G194" s="17" t="s">
        <v>445</v>
      </c>
      <c r="H194" s="17" t="s">
        <v>180</v>
      </c>
      <c r="I194" s="17" t="s">
        <v>27</v>
      </c>
      <c r="J194" s="17" t="s">
        <v>32</v>
      </c>
      <c r="K194" s="17" t="s">
        <v>29</v>
      </c>
      <c r="L194" s="17" t="s">
        <v>143</v>
      </c>
      <c r="M194" s="17" t="s">
        <v>29</v>
      </c>
      <c r="N194" s="17" t="s">
        <v>143</v>
      </c>
      <c r="O194" s="17" t="s">
        <v>143</v>
      </c>
      <c r="P194" s="17" t="s">
        <v>29</v>
      </c>
      <c r="Q194" s="17" t="s">
        <v>55</v>
      </c>
      <c r="R194" s="17" t="s">
        <v>65</v>
      </c>
      <c r="S194" s="17" t="s">
        <v>446</v>
      </c>
      <c r="T194" s="17" t="s">
        <v>33</v>
      </c>
      <c r="U194" s="17" t="s">
        <v>1388</v>
      </c>
    </row>
    <row r="195" spans="1:21" ht="76.5" x14ac:dyDescent="0.4">
      <c r="A195" s="16">
        <v>191</v>
      </c>
      <c r="B195" s="17" t="s">
        <v>177</v>
      </c>
      <c r="C195" s="17" t="s">
        <v>49</v>
      </c>
      <c r="D195" s="17" t="s">
        <v>173</v>
      </c>
      <c r="E195" s="17" t="s">
        <v>178</v>
      </c>
      <c r="F195" s="17" t="s">
        <v>1773</v>
      </c>
      <c r="G195" s="17" t="s">
        <v>179</v>
      </c>
      <c r="H195" s="17" t="s">
        <v>180</v>
      </c>
      <c r="I195" s="17" t="s">
        <v>27</v>
      </c>
      <c r="J195" s="17" t="s">
        <v>32</v>
      </c>
      <c r="K195" s="17" t="s">
        <v>65</v>
      </c>
      <c r="L195" s="17" t="s">
        <v>181</v>
      </c>
      <c r="M195" s="17" t="s">
        <v>29</v>
      </c>
      <c r="N195" s="17" t="s">
        <v>143</v>
      </c>
      <c r="O195" s="17" t="s">
        <v>143</v>
      </c>
      <c r="P195" s="17" t="s">
        <v>29</v>
      </c>
      <c r="Q195" s="17" t="s">
        <v>55</v>
      </c>
      <c r="R195" s="17" t="s">
        <v>29</v>
      </c>
      <c r="S195" s="17" t="s">
        <v>143</v>
      </c>
      <c r="T195" s="17" t="s">
        <v>31</v>
      </c>
      <c r="U195" s="17" t="s">
        <v>1388</v>
      </c>
    </row>
    <row r="196" spans="1:21" ht="76.5" x14ac:dyDescent="0.4">
      <c r="A196" s="16">
        <v>192</v>
      </c>
      <c r="B196" s="17" t="s">
        <v>172</v>
      </c>
      <c r="C196" s="17" t="s">
        <v>49</v>
      </c>
      <c r="D196" s="17" t="s">
        <v>173</v>
      </c>
      <c r="E196" s="17" t="s">
        <v>174</v>
      </c>
      <c r="F196" s="17" t="s">
        <v>1774</v>
      </c>
      <c r="G196" s="17" t="s">
        <v>175</v>
      </c>
      <c r="H196" s="17" t="s">
        <v>176</v>
      </c>
      <c r="I196" s="17" t="s">
        <v>27</v>
      </c>
      <c r="J196" s="17" t="s">
        <v>32</v>
      </c>
      <c r="K196" s="17" t="s">
        <v>29</v>
      </c>
      <c r="L196" s="17" t="s">
        <v>143</v>
      </c>
      <c r="M196" s="17" t="s">
        <v>29</v>
      </c>
      <c r="N196" s="17" t="s">
        <v>143</v>
      </c>
      <c r="O196" s="17" t="s">
        <v>30</v>
      </c>
      <c r="P196" s="17" t="s">
        <v>29</v>
      </c>
      <c r="Q196" s="17" t="s">
        <v>143</v>
      </c>
      <c r="R196" s="17" t="s">
        <v>29</v>
      </c>
      <c r="S196" s="17" t="s">
        <v>143</v>
      </c>
      <c r="T196" s="17" t="s">
        <v>31</v>
      </c>
      <c r="U196" s="17" t="s">
        <v>1388</v>
      </c>
    </row>
    <row r="197" spans="1:21" ht="76.5" x14ac:dyDescent="0.4">
      <c r="A197" s="16">
        <v>193</v>
      </c>
      <c r="B197" s="17" t="s">
        <v>433</v>
      </c>
      <c r="C197" s="17" t="s">
        <v>49</v>
      </c>
      <c r="D197" s="17" t="s">
        <v>173</v>
      </c>
      <c r="E197" s="17" t="s">
        <v>434</v>
      </c>
      <c r="F197" s="17" t="s">
        <v>1775</v>
      </c>
      <c r="G197" s="17" t="s">
        <v>435</v>
      </c>
      <c r="H197" s="17" t="s">
        <v>180</v>
      </c>
      <c r="I197" s="17" t="s">
        <v>27</v>
      </c>
      <c r="J197" s="17" t="s">
        <v>28</v>
      </c>
      <c r="K197" s="17" t="s">
        <v>29</v>
      </c>
      <c r="L197" s="17" t="s">
        <v>143</v>
      </c>
      <c r="M197" s="17" t="s">
        <v>29</v>
      </c>
      <c r="N197" s="17" t="s">
        <v>143</v>
      </c>
      <c r="O197" s="17" t="s">
        <v>30</v>
      </c>
      <c r="P197" s="17" t="s">
        <v>29</v>
      </c>
      <c r="Q197" s="17" t="s">
        <v>143</v>
      </c>
      <c r="R197" s="17" t="s">
        <v>29</v>
      </c>
      <c r="S197" s="17" t="s">
        <v>143</v>
      </c>
      <c r="T197" s="17" t="s">
        <v>31</v>
      </c>
      <c r="U197" s="17" t="s">
        <v>1388</v>
      </c>
    </row>
    <row r="198" spans="1:21" ht="76.5" x14ac:dyDescent="0.4">
      <c r="A198" s="16">
        <v>194</v>
      </c>
      <c r="B198" s="17" t="s">
        <v>1437</v>
      </c>
      <c r="C198" s="17" t="s">
        <v>49</v>
      </c>
      <c r="D198" s="17" t="s">
        <v>1408</v>
      </c>
      <c r="E198" s="17" t="s">
        <v>188</v>
      </c>
      <c r="F198" s="17" t="s">
        <v>1776</v>
      </c>
      <c r="G198" s="17" t="s">
        <v>187</v>
      </c>
      <c r="H198" s="17" t="s">
        <v>180</v>
      </c>
      <c r="I198" s="17" t="s">
        <v>27</v>
      </c>
      <c r="J198" s="17" t="s">
        <v>32</v>
      </c>
      <c r="K198" s="17" t="s">
        <v>29</v>
      </c>
      <c r="L198" s="17" t="s">
        <v>143</v>
      </c>
      <c r="M198" s="17" t="s">
        <v>29</v>
      </c>
      <c r="N198" s="17" t="s">
        <v>143</v>
      </c>
      <c r="O198" s="17" t="s">
        <v>30</v>
      </c>
      <c r="P198" s="17" t="s">
        <v>29</v>
      </c>
      <c r="Q198" s="17" t="s">
        <v>143</v>
      </c>
      <c r="R198" s="17" t="s">
        <v>29</v>
      </c>
      <c r="S198" s="17" t="s">
        <v>143</v>
      </c>
      <c r="T198" s="17" t="s">
        <v>31</v>
      </c>
      <c r="U198" s="17" t="s">
        <v>1388</v>
      </c>
    </row>
    <row r="199" spans="1:21" ht="76.5" x14ac:dyDescent="0.4">
      <c r="A199" s="16">
        <v>195</v>
      </c>
      <c r="B199" s="17" t="s">
        <v>185</v>
      </c>
      <c r="C199" s="17" t="s">
        <v>49</v>
      </c>
      <c r="D199" s="17" t="s">
        <v>1408</v>
      </c>
      <c r="E199" s="17" t="s">
        <v>186</v>
      </c>
      <c r="F199" s="17" t="s">
        <v>1776</v>
      </c>
      <c r="G199" s="17" t="s">
        <v>187</v>
      </c>
      <c r="H199" s="17" t="s">
        <v>180</v>
      </c>
      <c r="I199" s="17" t="s">
        <v>27</v>
      </c>
      <c r="J199" s="17" t="s">
        <v>32</v>
      </c>
      <c r="K199" s="17" t="s">
        <v>29</v>
      </c>
      <c r="L199" s="17" t="s">
        <v>143</v>
      </c>
      <c r="M199" s="17" t="s">
        <v>29</v>
      </c>
      <c r="N199" s="17" t="s">
        <v>143</v>
      </c>
      <c r="O199" s="17" t="s">
        <v>30</v>
      </c>
      <c r="P199" s="17" t="s">
        <v>65</v>
      </c>
      <c r="Q199" s="17" t="s">
        <v>143</v>
      </c>
      <c r="R199" s="17" t="s">
        <v>29</v>
      </c>
      <c r="S199" s="17" t="s">
        <v>143</v>
      </c>
      <c r="T199" s="17" t="s">
        <v>33</v>
      </c>
      <c r="U199" s="17" t="s">
        <v>1388</v>
      </c>
    </row>
    <row r="200" spans="1:21" ht="76.5" x14ac:dyDescent="0.4">
      <c r="A200" s="16">
        <v>196</v>
      </c>
      <c r="B200" s="17" t="s">
        <v>182</v>
      </c>
      <c r="C200" s="17" t="s">
        <v>49</v>
      </c>
      <c r="D200" s="17" t="s">
        <v>1408</v>
      </c>
      <c r="E200" s="17" t="s">
        <v>183</v>
      </c>
      <c r="F200" s="17" t="s">
        <v>1777</v>
      </c>
      <c r="G200" s="17" t="s">
        <v>184</v>
      </c>
      <c r="H200" s="17" t="s">
        <v>180</v>
      </c>
      <c r="I200" s="17" t="s">
        <v>27</v>
      </c>
      <c r="J200" s="17" t="s">
        <v>32</v>
      </c>
      <c r="K200" s="17" t="s">
        <v>29</v>
      </c>
      <c r="L200" s="17" t="s">
        <v>143</v>
      </c>
      <c r="M200" s="17" t="s">
        <v>29</v>
      </c>
      <c r="N200" s="17" t="s">
        <v>143</v>
      </c>
      <c r="O200" s="17" t="s">
        <v>143</v>
      </c>
      <c r="P200" s="17" t="s">
        <v>29</v>
      </c>
      <c r="Q200" s="17" t="s">
        <v>55</v>
      </c>
      <c r="R200" s="17" t="s">
        <v>29</v>
      </c>
      <c r="S200" s="17" t="s">
        <v>143</v>
      </c>
      <c r="T200" s="17" t="s">
        <v>31</v>
      </c>
      <c r="U200" s="17" t="s">
        <v>1388</v>
      </c>
    </row>
    <row r="201" spans="1:21" ht="127.5" x14ac:dyDescent="0.4">
      <c r="A201" s="16">
        <v>197</v>
      </c>
      <c r="B201" s="17" t="s">
        <v>1882</v>
      </c>
      <c r="C201" s="17" t="s">
        <v>49</v>
      </c>
      <c r="D201" s="17" t="s">
        <v>1408</v>
      </c>
      <c r="E201" s="17" t="s">
        <v>457</v>
      </c>
      <c r="F201" s="17" t="s">
        <v>1778</v>
      </c>
      <c r="G201" s="17" t="s">
        <v>458</v>
      </c>
      <c r="H201" s="17" t="s">
        <v>459</v>
      </c>
      <c r="I201" s="17" t="s">
        <v>27</v>
      </c>
      <c r="J201" s="17" t="s">
        <v>32</v>
      </c>
      <c r="K201" s="17" t="s">
        <v>65</v>
      </c>
      <c r="L201" s="17" t="s">
        <v>460</v>
      </c>
      <c r="M201" s="17" t="s">
        <v>29</v>
      </c>
      <c r="N201" s="17" t="s">
        <v>143</v>
      </c>
      <c r="O201" s="17" t="s">
        <v>30</v>
      </c>
      <c r="P201" s="17" t="s">
        <v>65</v>
      </c>
      <c r="Q201" s="17" t="s">
        <v>143</v>
      </c>
      <c r="R201" s="17" t="s">
        <v>29</v>
      </c>
      <c r="S201" s="17" t="s">
        <v>143</v>
      </c>
      <c r="T201" s="17" t="s">
        <v>31</v>
      </c>
      <c r="U201" s="17" t="s">
        <v>1388</v>
      </c>
    </row>
    <row r="202" spans="1:21" ht="127.5" x14ac:dyDescent="0.4">
      <c r="A202" s="16">
        <v>198</v>
      </c>
      <c r="B202" s="17" t="s">
        <v>456</v>
      </c>
      <c r="C202" s="17" t="s">
        <v>49</v>
      </c>
      <c r="D202" s="17" t="s">
        <v>1408</v>
      </c>
      <c r="E202" s="17" t="s">
        <v>431</v>
      </c>
      <c r="F202" s="17" t="s">
        <v>1779</v>
      </c>
      <c r="G202" s="17" t="s">
        <v>432</v>
      </c>
      <c r="H202" s="17" t="s">
        <v>180</v>
      </c>
      <c r="I202" s="17" t="s">
        <v>27</v>
      </c>
      <c r="J202" s="17" t="s">
        <v>28</v>
      </c>
      <c r="K202" s="17" t="s">
        <v>65</v>
      </c>
      <c r="L202" s="17" t="s">
        <v>437</v>
      </c>
      <c r="M202" s="17" t="s">
        <v>29</v>
      </c>
      <c r="N202" s="17" t="s">
        <v>143</v>
      </c>
      <c r="O202" s="17" t="s">
        <v>30</v>
      </c>
      <c r="P202" s="17" t="s">
        <v>29</v>
      </c>
      <c r="Q202" s="17" t="s">
        <v>55</v>
      </c>
      <c r="R202" s="17" t="s">
        <v>29</v>
      </c>
      <c r="S202" s="17" t="s">
        <v>143</v>
      </c>
      <c r="T202" s="17" t="s">
        <v>31</v>
      </c>
      <c r="U202" s="17" t="s">
        <v>1388</v>
      </c>
    </row>
    <row r="203" spans="1:21" ht="204" x14ac:dyDescent="0.4">
      <c r="A203" s="16">
        <v>199</v>
      </c>
      <c r="B203" s="17" t="s">
        <v>455</v>
      </c>
      <c r="C203" s="17" t="s">
        <v>49</v>
      </c>
      <c r="D203" s="17" t="s">
        <v>1408</v>
      </c>
      <c r="E203" s="17" t="s">
        <v>431</v>
      </c>
      <c r="F203" s="17" t="s">
        <v>1780</v>
      </c>
      <c r="G203" s="17" t="s">
        <v>432</v>
      </c>
      <c r="H203" s="17" t="s">
        <v>180</v>
      </c>
      <c r="I203" s="17" t="s">
        <v>27</v>
      </c>
      <c r="J203" s="17" t="s">
        <v>28</v>
      </c>
      <c r="K203" s="17" t="s">
        <v>65</v>
      </c>
      <c r="L203" s="17" t="s">
        <v>437</v>
      </c>
      <c r="M203" s="17" t="s">
        <v>29</v>
      </c>
      <c r="N203" s="17" t="s">
        <v>143</v>
      </c>
      <c r="O203" s="17" t="s">
        <v>30</v>
      </c>
      <c r="P203" s="17" t="s">
        <v>29</v>
      </c>
      <c r="Q203" s="17" t="s">
        <v>55</v>
      </c>
      <c r="R203" s="17" t="s">
        <v>29</v>
      </c>
      <c r="S203" s="17" t="s">
        <v>143</v>
      </c>
      <c r="T203" s="17" t="s">
        <v>31</v>
      </c>
      <c r="U203" s="17" t="s">
        <v>1388</v>
      </c>
    </row>
    <row r="204" spans="1:21" ht="204" x14ac:dyDescent="0.4">
      <c r="A204" s="16">
        <v>200</v>
      </c>
      <c r="B204" s="17" t="s">
        <v>455</v>
      </c>
      <c r="C204" s="17" t="s">
        <v>49</v>
      </c>
      <c r="D204" s="17" t="s">
        <v>1408</v>
      </c>
      <c r="E204" s="17" t="s">
        <v>431</v>
      </c>
      <c r="F204" s="17" t="s">
        <v>1780</v>
      </c>
      <c r="G204" s="17" t="s">
        <v>432</v>
      </c>
      <c r="H204" s="17" t="s">
        <v>180</v>
      </c>
      <c r="I204" s="17" t="s">
        <v>27</v>
      </c>
      <c r="J204" s="17" t="s">
        <v>28</v>
      </c>
      <c r="K204" s="17" t="s">
        <v>65</v>
      </c>
      <c r="L204" s="17" t="s">
        <v>437</v>
      </c>
      <c r="M204" s="17" t="s">
        <v>29</v>
      </c>
      <c r="N204" s="17" t="s">
        <v>143</v>
      </c>
      <c r="O204" s="17" t="s">
        <v>30</v>
      </c>
      <c r="P204" s="17" t="s">
        <v>29</v>
      </c>
      <c r="Q204" s="17" t="s">
        <v>55</v>
      </c>
      <c r="R204" s="17" t="s">
        <v>29</v>
      </c>
      <c r="S204" s="17" t="s">
        <v>143</v>
      </c>
      <c r="T204" s="17" t="s">
        <v>31</v>
      </c>
      <c r="U204" s="17" t="s">
        <v>1388</v>
      </c>
    </row>
    <row r="205" spans="1:21" ht="204" x14ac:dyDescent="0.4">
      <c r="A205" s="16">
        <v>201</v>
      </c>
      <c r="B205" s="17" t="s">
        <v>455</v>
      </c>
      <c r="C205" s="17" t="s">
        <v>49</v>
      </c>
      <c r="D205" s="17" t="s">
        <v>1408</v>
      </c>
      <c r="E205" s="17" t="s">
        <v>431</v>
      </c>
      <c r="F205" s="17" t="s">
        <v>1780</v>
      </c>
      <c r="G205" s="17" t="s">
        <v>432</v>
      </c>
      <c r="H205" s="17" t="s">
        <v>180</v>
      </c>
      <c r="I205" s="17" t="s">
        <v>27</v>
      </c>
      <c r="J205" s="17" t="s">
        <v>28</v>
      </c>
      <c r="K205" s="17" t="s">
        <v>65</v>
      </c>
      <c r="L205" s="17" t="s">
        <v>437</v>
      </c>
      <c r="M205" s="17" t="s">
        <v>29</v>
      </c>
      <c r="N205" s="17" t="s">
        <v>143</v>
      </c>
      <c r="O205" s="17" t="s">
        <v>30</v>
      </c>
      <c r="P205" s="17" t="s">
        <v>29</v>
      </c>
      <c r="Q205" s="17" t="s">
        <v>55</v>
      </c>
      <c r="R205" s="17" t="s">
        <v>29</v>
      </c>
      <c r="S205" s="17" t="s">
        <v>143</v>
      </c>
      <c r="T205" s="17" t="s">
        <v>31</v>
      </c>
      <c r="U205" s="17" t="s">
        <v>1388</v>
      </c>
    </row>
    <row r="206" spans="1:21" ht="153" x14ac:dyDescent="0.4">
      <c r="A206" s="16">
        <v>202</v>
      </c>
      <c r="B206" s="17" t="s">
        <v>1434</v>
      </c>
      <c r="C206" s="17" t="s">
        <v>49</v>
      </c>
      <c r="D206" s="17" t="s">
        <v>1408</v>
      </c>
      <c r="E206" s="17" t="s">
        <v>1435</v>
      </c>
      <c r="F206" s="17" t="s">
        <v>1436</v>
      </c>
      <c r="G206" s="17" t="s">
        <v>432</v>
      </c>
      <c r="H206" s="17" t="s">
        <v>180</v>
      </c>
      <c r="I206" s="17" t="s">
        <v>27</v>
      </c>
      <c r="J206" s="17" t="s">
        <v>28</v>
      </c>
      <c r="K206" s="17" t="s">
        <v>65</v>
      </c>
      <c r="L206" s="17" t="s">
        <v>437</v>
      </c>
      <c r="M206" s="17" t="s">
        <v>29</v>
      </c>
      <c r="N206" s="17" t="s">
        <v>143</v>
      </c>
      <c r="O206" s="17" t="s">
        <v>30</v>
      </c>
      <c r="P206" s="17" t="s">
        <v>29</v>
      </c>
      <c r="Q206" s="17" t="s">
        <v>55</v>
      </c>
      <c r="R206" s="17" t="s">
        <v>29</v>
      </c>
      <c r="S206" s="17" t="s">
        <v>143</v>
      </c>
      <c r="T206" s="17" t="s">
        <v>31</v>
      </c>
      <c r="U206" s="17" t="s">
        <v>1388</v>
      </c>
    </row>
    <row r="207" spans="1:21" ht="76.5" x14ac:dyDescent="0.4">
      <c r="A207" s="16">
        <v>203</v>
      </c>
      <c r="B207" s="17" t="s">
        <v>453</v>
      </c>
      <c r="C207" s="17" t="s">
        <v>49</v>
      </c>
      <c r="D207" s="17" t="s">
        <v>1408</v>
      </c>
      <c r="E207" s="17" t="s">
        <v>454</v>
      </c>
      <c r="F207" s="17" t="s">
        <v>1781</v>
      </c>
      <c r="G207" s="17" t="s">
        <v>435</v>
      </c>
      <c r="H207" s="17" t="s">
        <v>180</v>
      </c>
      <c r="I207" s="17" t="s">
        <v>27</v>
      </c>
      <c r="J207" s="17" t="s">
        <v>32</v>
      </c>
      <c r="K207" s="17" t="s">
        <v>29</v>
      </c>
      <c r="L207" s="17" t="s">
        <v>143</v>
      </c>
      <c r="M207" s="17" t="s">
        <v>29</v>
      </c>
      <c r="N207" s="17" t="s">
        <v>143</v>
      </c>
      <c r="O207" s="17" t="s">
        <v>30</v>
      </c>
      <c r="P207" s="17" t="s">
        <v>29</v>
      </c>
      <c r="Q207" s="17" t="s">
        <v>55</v>
      </c>
      <c r="R207" s="17" t="s">
        <v>29</v>
      </c>
      <c r="S207" s="17" t="s">
        <v>143</v>
      </c>
      <c r="T207" s="17" t="s">
        <v>31</v>
      </c>
      <c r="U207" s="17" t="s">
        <v>1388</v>
      </c>
    </row>
    <row r="208" spans="1:21" ht="76.5" x14ac:dyDescent="0.4">
      <c r="A208" s="16">
        <v>204</v>
      </c>
      <c r="B208" s="17" t="s">
        <v>442</v>
      </c>
      <c r="C208" s="17" t="s">
        <v>49</v>
      </c>
      <c r="D208" s="17" t="s">
        <v>1408</v>
      </c>
      <c r="E208" s="17" t="s">
        <v>431</v>
      </c>
      <c r="F208" s="17" t="s">
        <v>1782</v>
      </c>
      <c r="G208" s="17" t="s">
        <v>435</v>
      </c>
      <c r="H208" s="17" t="s">
        <v>180</v>
      </c>
      <c r="I208" s="17" t="s">
        <v>27</v>
      </c>
      <c r="J208" s="17" t="s">
        <v>28</v>
      </c>
      <c r="K208" s="17" t="s">
        <v>29</v>
      </c>
      <c r="L208" s="17" t="s">
        <v>143</v>
      </c>
      <c r="M208" s="17" t="s">
        <v>29</v>
      </c>
      <c r="N208" s="17" t="s">
        <v>143</v>
      </c>
      <c r="O208" s="17" t="s">
        <v>30</v>
      </c>
      <c r="P208" s="17" t="s">
        <v>29</v>
      </c>
      <c r="Q208" s="17" t="s">
        <v>55</v>
      </c>
      <c r="R208" s="17" t="s">
        <v>29</v>
      </c>
      <c r="S208" s="17" t="s">
        <v>143</v>
      </c>
      <c r="T208" s="17" t="s">
        <v>31</v>
      </c>
      <c r="U208" s="17" t="s">
        <v>1388</v>
      </c>
    </row>
    <row r="209" spans="1:21" ht="76.5" x14ac:dyDescent="0.4">
      <c r="A209" s="16">
        <v>205</v>
      </c>
      <c r="B209" s="17" t="s">
        <v>441</v>
      </c>
      <c r="C209" s="17" t="s">
        <v>49</v>
      </c>
      <c r="D209" s="17" t="s">
        <v>1408</v>
      </c>
      <c r="E209" s="17" t="s">
        <v>431</v>
      </c>
      <c r="F209" s="17" t="s">
        <v>1783</v>
      </c>
      <c r="G209" s="17" t="s">
        <v>435</v>
      </c>
      <c r="H209" s="17" t="s">
        <v>180</v>
      </c>
      <c r="I209" s="17" t="s">
        <v>27</v>
      </c>
      <c r="J209" s="17" t="s">
        <v>28</v>
      </c>
      <c r="K209" s="17" t="s">
        <v>29</v>
      </c>
      <c r="L209" s="17" t="s">
        <v>143</v>
      </c>
      <c r="M209" s="17" t="s">
        <v>29</v>
      </c>
      <c r="N209" s="17" t="s">
        <v>143</v>
      </c>
      <c r="O209" s="17" t="s">
        <v>30</v>
      </c>
      <c r="P209" s="17" t="s">
        <v>29</v>
      </c>
      <c r="Q209" s="17" t="s">
        <v>143</v>
      </c>
      <c r="R209" s="17" t="s">
        <v>29</v>
      </c>
      <c r="S209" s="17" t="s">
        <v>143</v>
      </c>
      <c r="T209" s="17" t="s">
        <v>31</v>
      </c>
      <c r="U209" s="17" t="s">
        <v>1388</v>
      </c>
    </row>
    <row r="210" spans="1:21" ht="76.5" x14ac:dyDescent="0.4">
      <c r="A210" s="16">
        <v>206</v>
      </c>
      <c r="B210" s="17" t="s">
        <v>439</v>
      </c>
      <c r="C210" s="17" t="s">
        <v>49</v>
      </c>
      <c r="D210" s="17" t="s">
        <v>1408</v>
      </c>
      <c r="E210" s="17" t="s">
        <v>440</v>
      </c>
      <c r="F210" s="17" t="s">
        <v>1784</v>
      </c>
      <c r="G210" s="17" t="s">
        <v>432</v>
      </c>
      <c r="H210" s="17" t="s">
        <v>180</v>
      </c>
      <c r="I210" s="17" t="s">
        <v>27</v>
      </c>
      <c r="J210" s="17" t="s">
        <v>28</v>
      </c>
      <c r="K210" s="17" t="s">
        <v>65</v>
      </c>
      <c r="L210" s="17" t="s">
        <v>437</v>
      </c>
      <c r="M210" s="17" t="s">
        <v>29</v>
      </c>
      <c r="N210" s="17" t="s">
        <v>143</v>
      </c>
      <c r="O210" s="17" t="s">
        <v>30</v>
      </c>
      <c r="P210" s="17" t="s">
        <v>29</v>
      </c>
      <c r="Q210" s="17" t="s">
        <v>55</v>
      </c>
      <c r="R210" s="17" t="s">
        <v>29</v>
      </c>
      <c r="S210" s="17" t="s">
        <v>143</v>
      </c>
      <c r="T210" s="17" t="s">
        <v>31</v>
      </c>
      <c r="U210" s="17" t="s">
        <v>1388</v>
      </c>
    </row>
    <row r="211" spans="1:21" ht="76.5" x14ac:dyDescent="0.4">
      <c r="A211" s="16">
        <v>207</v>
      </c>
      <c r="B211" s="17" t="s">
        <v>438</v>
      </c>
      <c r="C211" s="17" t="s">
        <v>49</v>
      </c>
      <c r="D211" s="17" t="s">
        <v>1408</v>
      </c>
      <c r="E211" s="17" t="s">
        <v>431</v>
      </c>
      <c r="F211" s="17" t="s">
        <v>1780</v>
      </c>
      <c r="G211" s="17" t="s">
        <v>432</v>
      </c>
      <c r="H211" s="17" t="s">
        <v>180</v>
      </c>
      <c r="I211" s="17" t="s">
        <v>27</v>
      </c>
      <c r="J211" s="17" t="s">
        <v>28</v>
      </c>
      <c r="K211" s="17" t="s">
        <v>65</v>
      </c>
      <c r="L211" s="17" t="s">
        <v>437</v>
      </c>
      <c r="M211" s="17" t="s">
        <v>29</v>
      </c>
      <c r="N211" s="17" t="s">
        <v>143</v>
      </c>
      <c r="O211" s="17" t="s">
        <v>30</v>
      </c>
      <c r="P211" s="17" t="s">
        <v>29</v>
      </c>
      <c r="Q211" s="17" t="s">
        <v>55</v>
      </c>
      <c r="R211" s="17" t="s">
        <v>29</v>
      </c>
      <c r="S211" s="17" t="s">
        <v>143</v>
      </c>
      <c r="T211" s="17" t="s">
        <v>31</v>
      </c>
      <c r="U211" s="17" t="s">
        <v>1388</v>
      </c>
    </row>
    <row r="212" spans="1:21" ht="127.5" x14ac:dyDescent="0.4">
      <c r="A212" s="16">
        <v>208</v>
      </c>
      <c r="B212" s="17" t="s">
        <v>461</v>
      </c>
      <c r="C212" s="17" t="s">
        <v>49</v>
      </c>
      <c r="D212" s="17" t="s">
        <v>1408</v>
      </c>
      <c r="E212" s="17" t="s">
        <v>462</v>
      </c>
      <c r="F212" s="17" t="s">
        <v>1785</v>
      </c>
      <c r="G212" s="17" t="s">
        <v>463</v>
      </c>
      <c r="H212" s="17" t="s">
        <v>459</v>
      </c>
      <c r="I212" s="17" t="s">
        <v>27</v>
      </c>
      <c r="J212" s="17" t="s">
        <v>32</v>
      </c>
      <c r="K212" s="17" t="s">
        <v>65</v>
      </c>
      <c r="L212" s="17" t="s">
        <v>460</v>
      </c>
      <c r="M212" s="17" t="s">
        <v>29</v>
      </c>
      <c r="N212" s="17" t="s">
        <v>143</v>
      </c>
      <c r="O212" s="17" t="s">
        <v>30</v>
      </c>
      <c r="P212" s="17" t="s">
        <v>65</v>
      </c>
      <c r="Q212" s="17" t="s">
        <v>143</v>
      </c>
      <c r="R212" s="17" t="s">
        <v>29</v>
      </c>
      <c r="S212" s="17" t="s">
        <v>143</v>
      </c>
      <c r="T212" s="17" t="s">
        <v>31</v>
      </c>
      <c r="U212" s="17" t="s">
        <v>1388</v>
      </c>
    </row>
    <row r="213" spans="1:21" ht="76.5" x14ac:dyDescent="0.4">
      <c r="A213" s="16">
        <v>209</v>
      </c>
      <c r="B213" s="17" t="s">
        <v>436</v>
      </c>
      <c r="C213" s="17" t="s">
        <v>49</v>
      </c>
      <c r="D213" s="17" t="s">
        <v>1408</v>
      </c>
      <c r="E213" s="17" t="s">
        <v>431</v>
      </c>
      <c r="F213" s="17" t="s">
        <v>1780</v>
      </c>
      <c r="G213" s="17" t="s">
        <v>432</v>
      </c>
      <c r="H213" s="17" t="s">
        <v>180</v>
      </c>
      <c r="I213" s="17" t="s">
        <v>27</v>
      </c>
      <c r="J213" s="17" t="s">
        <v>28</v>
      </c>
      <c r="K213" s="17" t="s">
        <v>65</v>
      </c>
      <c r="L213" s="17" t="s">
        <v>437</v>
      </c>
      <c r="M213" s="17" t="s">
        <v>29</v>
      </c>
      <c r="N213" s="17" t="s">
        <v>143</v>
      </c>
      <c r="O213" s="17" t="s">
        <v>30</v>
      </c>
      <c r="P213" s="17" t="s">
        <v>29</v>
      </c>
      <c r="Q213" s="17" t="s">
        <v>55</v>
      </c>
      <c r="R213" s="17" t="s">
        <v>29</v>
      </c>
      <c r="S213" s="17" t="s">
        <v>143</v>
      </c>
      <c r="T213" s="17" t="s">
        <v>31</v>
      </c>
      <c r="U213" s="17" t="s">
        <v>1388</v>
      </c>
    </row>
    <row r="214" spans="1:21" ht="76.5" x14ac:dyDescent="0.4">
      <c r="A214" s="16">
        <v>210</v>
      </c>
      <c r="B214" s="17" t="s">
        <v>430</v>
      </c>
      <c r="C214" s="17" t="s">
        <v>49</v>
      </c>
      <c r="D214" s="17" t="s">
        <v>1408</v>
      </c>
      <c r="E214" s="17" t="s">
        <v>431</v>
      </c>
      <c r="F214" s="17" t="s">
        <v>1786</v>
      </c>
      <c r="G214" s="17" t="s">
        <v>432</v>
      </c>
      <c r="H214" s="17" t="s">
        <v>180</v>
      </c>
      <c r="I214" s="17" t="s">
        <v>27</v>
      </c>
      <c r="J214" s="17" t="s">
        <v>32</v>
      </c>
      <c r="K214" s="17" t="s">
        <v>29</v>
      </c>
      <c r="L214" s="17" t="s">
        <v>143</v>
      </c>
      <c r="M214" s="17" t="s">
        <v>29</v>
      </c>
      <c r="N214" s="17" t="s">
        <v>143</v>
      </c>
      <c r="O214" s="17" t="s">
        <v>30</v>
      </c>
      <c r="P214" s="17" t="s">
        <v>29</v>
      </c>
      <c r="Q214" s="17" t="s">
        <v>143</v>
      </c>
      <c r="R214" s="17" t="s">
        <v>29</v>
      </c>
      <c r="S214" s="17" t="s">
        <v>143</v>
      </c>
      <c r="T214" s="17" t="s">
        <v>31</v>
      </c>
      <c r="U214" s="17" t="s">
        <v>1388</v>
      </c>
    </row>
    <row r="215" spans="1:21" ht="76.5" x14ac:dyDescent="0.4">
      <c r="A215" s="16">
        <v>211</v>
      </c>
      <c r="B215" s="17" t="s">
        <v>796</v>
      </c>
      <c r="C215" s="17" t="s">
        <v>49</v>
      </c>
      <c r="D215" s="17" t="s">
        <v>783</v>
      </c>
      <c r="E215" s="17" t="s">
        <v>797</v>
      </c>
      <c r="F215" s="17" t="s">
        <v>1787</v>
      </c>
      <c r="G215" s="17" t="s">
        <v>798</v>
      </c>
      <c r="H215" s="17" t="s">
        <v>799</v>
      </c>
      <c r="I215" s="17" t="s">
        <v>800</v>
      </c>
      <c r="J215" s="17" t="s">
        <v>28</v>
      </c>
      <c r="K215" s="17" t="s">
        <v>29</v>
      </c>
      <c r="L215" s="17" t="s">
        <v>143</v>
      </c>
      <c r="M215" s="17" t="s">
        <v>29</v>
      </c>
      <c r="N215" s="17" t="s">
        <v>143</v>
      </c>
      <c r="O215" s="17" t="s">
        <v>30</v>
      </c>
      <c r="P215" s="17" t="s">
        <v>29</v>
      </c>
      <c r="Q215" s="17" t="s">
        <v>55</v>
      </c>
      <c r="R215" s="17" t="s">
        <v>29</v>
      </c>
      <c r="S215" s="17" t="s">
        <v>143</v>
      </c>
      <c r="T215" s="17" t="s">
        <v>33</v>
      </c>
      <c r="U215" s="17" t="s">
        <v>1388</v>
      </c>
    </row>
    <row r="216" spans="1:21" ht="76.5" x14ac:dyDescent="0.4">
      <c r="A216" s="16">
        <v>212</v>
      </c>
      <c r="B216" s="17" t="s">
        <v>788</v>
      </c>
      <c r="C216" s="17" t="s">
        <v>49</v>
      </c>
      <c r="D216" s="17" t="s">
        <v>783</v>
      </c>
      <c r="E216" s="17" t="s">
        <v>789</v>
      </c>
      <c r="F216" s="17" t="s">
        <v>1788</v>
      </c>
      <c r="G216" s="17" t="s">
        <v>790</v>
      </c>
      <c r="H216" s="17" t="s">
        <v>244</v>
      </c>
      <c r="I216" s="17" t="s">
        <v>791</v>
      </c>
      <c r="J216" s="17" t="s">
        <v>28</v>
      </c>
      <c r="K216" s="17" t="s">
        <v>65</v>
      </c>
      <c r="L216" s="17" t="s">
        <v>792</v>
      </c>
      <c r="M216" s="17" t="s">
        <v>29</v>
      </c>
      <c r="N216" s="17" t="s">
        <v>143</v>
      </c>
      <c r="O216" s="17" t="s">
        <v>30</v>
      </c>
      <c r="P216" s="17" t="s">
        <v>29</v>
      </c>
      <c r="Q216" s="17" t="s">
        <v>55</v>
      </c>
      <c r="R216" s="17" t="s">
        <v>29</v>
      </c>
      <c r="S216" s="17" t="s">
        <v>143</v>
      </c>
      <c r="T216" s="17" t="s">
        <v>33</v>
      </c>
      <c r="U216" s="17" t="s">
        <v>1388</v>
      </c>
    </row>
    <row r="217" spans="1:21" ht="76.5" x14ac:dyDescent="0.4">
      <c r="A217" s="16">
        <v>213</v>
      </c>
      <c r="B217" s="17" t="s">
        <v>801</v>
      </c>
      <c r="C217" s="17" t="s">
        <v>49</v>
      </c>
      <c r="D217" s="17" t="s">
        <v>783</v>
      </c>
      <c r="E217" s="17" t="s">
        <v>802</v>
      </c>
      <c r="F217" s="17" t="s">
        <v>1789</v>
      </c>
      <c r="G217" s="17" t="s">
        <v>803</v>
      </c>
      <c r="H217" s="17" t="s">
        <v>244</v>
      </c>
      <c r="I217" s="17" t="s">
        <v>804</v>
      </c>
      <c r="J217" s="17" t="s">
        <v>28</v>
      </c>
      <c r="K217" s="17" t="s">
        <v>65</v>
      </c>
      <c r="L217" s="17" t="s">
        <v>805</v>
      </c>
      <c r="M217" s="17" t="s">
        <v>29</v>
      </c>
      <c r="N217" s="17" t="s">
        <v>143</v>
      </c>
      <c r="O217" s="17" t="s">
        <v>30</v>
      </c>
      <c r="P217" s="17" t="s">
        <v>29</v>
      </c>
      <c r="Q217" s="17" t="s">
        <v>55</v>
      </c>
      <c r="R217" s="17" t="s">
        <v>29</v>
      </c>
      <c r="S217" s="17" t="s">
        <v>143</v>
      </c>
      <c r="T217" s="17" t="s">
        <v>33</v>
      </c>
      <c r="U217" s="17" t="s">
        <v>1388</v>
      </c>
    </row>
    <row r="218" spans="1:21" ht="76.5" x14ac:dyDescent="0.4">
      <c r="A218" s="16">
        <v>214</v>
      </c>
      <c r="B218" s="17" t="s">
        <v>793</v>
      </c>
      <c r="C218" s="17" t="s">
        <v>49</v>
      </c>
      <c r="D218" s="17" t="s">
        <v>783</v>
      </c>
      <c r="E218" s="17" t="s">
        <v>794</v>
      </c>
      <c r="F218" s="17" t="s">
        <v>1789</v>
      </c>
      <c r="G218" s="17" t="s">
        <v>790</v>
      </c>
      <c r="H218" s="17" t="s">
        <v>244</v>
      </c>
      <c r="I218" s="17" t="s">
        <v>795</v>
      </c>
      <c r="J218" s="17" t="s">
        <v>28</v>
      </c>
      <c r="K218" s="17" t="s">
        <v>65</v>
      </c>
      <c r="L218" s="17" t="s">
        <v>792</v>
      </c>
      <c r="M218" s="17" t="s">
        <v>29</v>
      </c>
      <c r="N218" s="17" t="s">
        <v>143</v>
      </c>
      <c r="O218" s="17" t="s">
        <v>30</v>
      </c>
      <c r="P218" s="17" t="s">
        <v>29</v>
      </c>
      <c r="Q218" s="17" t="s">
        <v>55</v>
      </c>
      <c r="R218" s="17" t="s">
        <v>29</v>
      </c>
      <c r="S218" s="17" t="s">
        <v>143</v>
      </c>
      <c r="T218" s="17" t="s">
        <v>33</v>
      </c>
      <c r="U218" s="17" t="s">
        <v>1388</v>
      </c>
    </row>
    <row r="219" spans="1:21" ht="102" x14ac:dyDescent="0.4">
      <c r="A219" s="16">
        <v>215</v>
      </c>
      <c r="B219" s="17" t="s">
        <v>782</v>
      </c>
      <c r="C219" s="17" t="s">
        <v>49</v>
      </c>
      <c r="D219" s="17" t="s">
        <v>783</v>
      </c>
      <c r="E219" s="17" t="s">
        <v>784</v>
      </c>
      <c r="F219" s="17" t="s">
        <v>1790</v>
      </c>
      <c r="G219" s="17" t="s">
        <v>785</v>
      </c>
      <c r="H219" s="17" t="s">
        <v>786</v>
      </c>
      <c r="I219" s="17" t="s">
        <v>27</v>
      </c>
      <c r="J219" s="17" t="s">
        <v>28</v>
      </c>
      <c r="K219" s="17" t="s">
        <v>65</v>
      </c>
      <c r="L219" s="17" t="s">
        <v>787</v>
      </c>
      <c r="M219" s="17" t="s">
        <v>29</v>
      </c>
      <c r="N219" s="17" t="s">
        <v>143</v>
      </c>
      <c r="O219" s="17" t="s">
        <v>30</v>
      </c>
      <c r="P219" s="17" t="s">
        <v>29</v>
      </c>
      <c r="Q219" s="17" t="s">
        <v>55</v>
      </c>
      <c r="R219" s="17" t="s">
        <v>29</v>
      </c>
      <c r="S219" s="17" t="s">
        <v>143</v>
      </c>
      <c r="T219" s="17" t="s">
        <v>33</v>
      </c>
      <c r="U219" s="17" t="s">
        <v>1388</v>
      </c>
    </row>
    <row r="220" spans="1:21" ht="102" x14ac:dyDescent="0.4">
      <c r="A220" s="16">
        <v>216</v>
      </c>
      <c r="B220" s="17" t="s">
        <v>1041</v>
      </c>
      <c r="C220" s="17" t="s">
        <v>49</v>
      </c>
      <c r="D220" s="17" t="s">
        <v>685</v>
      </c>
      <c r="E220" s="17" t="s">
        <v>686</v>
      </c>
      <c r="F220" s="17" t="s">
        <v>1791</v>
      </c>
      <c r="G220" s="17" t="s">
        <v>687</v>
      </c>
      <c r="H220" s="17" t="s">
        <v>1042</v>
      </c>
      <c r="I220" s="17" t="s">
        <v>27</v>
      </c>
      <c r="J220" s="17" t="s">
        <v>32</v>
      </c>
      <c r="K220" s="17" t="s">
        <v>29</v>
      </c>
      <c r="L220" s="17" t="s">
        <v>143</v>
      </c>
      <c r="M220" s="17" t="s">
        <v>29</v>
      </c>
      <c r="N220" s="17" t="s">
        <v>143</v>
      </c>
      <c r="O220" s="17" t="s">
        <v>30</v>
      </c>
      <c r="P220" s="17" t="s">
        <v>29</v>
      </c>
      <c r="Q220" s="17" t="s">
        <v>143</v>
      </c>
      <c r="R220" s="17" t="s">
        <v>65</v>
      </c>
      <c r="S220" s="17" t="s">
        <v>689</v>
      </c>
      <c r="T220" s="17" t="s">
        <v>31</v>
      </c>
      <c r="U220" s="17" t="s">
        <v>1388</v>
      </c>
    </row>
    <row r="221" spans="1:21" ht="153" x14ac:dyDescent="0.4">
      <c r="A221" s="16">
        <v>217</v>
      </c>
      <c r="B221" s="17" t="s">
        <v>1051</v>
      </c>
      <c r="C221" s="17" t="s">
        <v>49</v>
      </c>
      <c r="D221" s="17" t="s">
        <v>685</v>
      </c>
      <c r="E221" s="17" t="s">
        <v>1052</v>
      </c>
      <c r="F221" s="17" t="s">
        <v>1785</v>
      </c>
      <c r="G221" s="17" t="s">
        <v>1053</v>
      </c>
      <c r="H221" s="17" t="s">
        <v>1054</v>
      </c>
      <c r="I221" s="17" t="s">
        <v>1055</v>
      </c>
      <c r="J221" s="17" t="s">
        <v>28</v>
      </c>
      <c r="K221" s="17" t="s">
        <v>65</v>
      </c>
      <c r="L221" s="17" t="s">
        <v>1056</v>
      </c>
      <c r="M221" s="17" t="s">
        <v>29</v>
      </c>
      <c r="N221" s="17" t="s">
        <v>143</v>
      </c>
      <c r="O221" s="17" t="s">
        <v>30</v>
      </c>
      <c r="P221" s="17" t="s">
        <v>29</v>
      </c>
      <c r="Q221" s="17" t="s">
        <v>143</v>
      </c>
      <c r="R221" s="17" t="s">
        <v>65</v>
      </c>
      <c r="S221" s="17" t="s">
        <v>712</v>
      </c>
      <c r="T221" s="17" t="s">
        <v>31</v>
      </c>
      <c r="U221" s="17" t="s">
        <v>1388</v>
      </c>
    </row>
    <row r="222" spans="1:21" ht="76.5" x14ac:dyDescent="0.4">
      <c r="A222" s="16">
        <v>218</v>
      </c>
      <c r="B222" s="17" t="s">
        <v>1057</v>
      </c>
      <c r="C222" s="17" t="s">
        <v>49</v>
      </c>
      <c r="D222" s="17" t="s">
        <v>685</v>
      </c>
      <c r="E222" s="17" t="s">
        <v>1058</v>
      </c>
      <c r="F222" s="17" t="s">
        <v>1661</v>
      </c>
      <c r="G222" s="17" t="s">
        <v>1059</v>
      </c>
      <c r="H222" s="17" t="s">
        <v>1060</v>
      </c>
      <c r="I222" s="17" t="s">
        <v>27</v>
      </c>
      <c r="J222" s="17" t="s">
        <v>28</v>
      </c>
      <c r="K222" s="17" t="s">
        <v>29</v>
      </c>
      <c r="L222" s="17" t="s">
        <v>143</v>
      </c>
      <c r="M222" s="17" t="s">
        <v>29</v>
      </c>
      <c r="N222" s="17" t="s">
        <v>143</v>
      </c>
      <c r="O222" s="17" t="s">
        <v>30</v>
      </c>
      <c r="P222" s="17" t="s">
        <v>65</v>
      </c>
      <c r="Q222" s="17" t="s">
        <v>143</v>
      </c>
      <c r="R222" s="17" t="s">
        <v>29</v>
      </c>
      <c r="S222" s="17" t="s">
        <v>143</v>
      </c>
      <c r="T222" s="17" t="s">
        <v>33</v>
      </c>
      <c r="U222" s="17" t="s">
        <v>1388</v>
      </c>
    </row>
    <row r="223" spans="1:21" ht="102" x14ac:dyDescent="0.4">
      <c r="A223" s="16">
        <v>219</v>
      </c>
      <c r="B223" s="17" t="s">
        <v>2098</v>
      </c>
      <c r="C223" s="17" t="s">
        <v>49</v>
      </c>
      <c r="D223" s="17" t="s">
        <v>685</v>
      </c>
      <c r="E223" s="17" t="s">
        <v>686</v>
      </c>
      <c r="F223" s="17" t="s">
        <v>1792</v>
      </c>
      <c r="G223" s="17" t="s">
        <v>687</v>
      </c>
      <c r="H223" s="17" t="s">
        <v>713</v>
      </c>
      <c r="I223" s="17" t="s">
        <v>27</v>
      </c>
      <c r="J223" s="17" t="s">
        <v>2096</v>
      </c>
      <c r="K223" s="17" t="s">
        <v>29</v>
      </c>
      <c r="L223" s="17" t="s">
        <v>143</v>
      </c>
      <c r="M223" s="17" t="s">
        <v>29</v>
      </c>
      <c r="N223" s="17" t="s">
        <v>143</v>
      </c>
      <c r="O223" s="17" t="s">
        <v>30</v>
      </c>
      <c r="P223" s="17" t="s">
        <v>29</v>
      </c>
      <c r="Q223" s="17" t="s">
        <v>143</v>
      </c>
      <c r="R223" s="17" t="s">
        <v>65</v>
      </c>
      <c r="S223" s="17" t="s">
        <v>689</v>
      </c>
      <c r="T223" s="17" t="s">
        <v>31</v>
      </c>
      <c r="U223" s="17" t="s">
        <v>1388</v>
      </c>
    </row>
    <row r="224" spans="1:21" ht="178.5" x14ac:dyDescent="0.4">
      <c r="A224" s="16">
        <v>220</v>
      </c>
      <c r="B224" s="17" t="s">
        <v>707</v>
      </c>
      <c r="C224" s="17" t="s">
        <v>49</v>
      </c>
      <c r="D224" s="17" t="s">
        <v>685</v>
      </c>
      <c r="E224" s="17" t="s">
        <v>708</v>
      </c>
      <c r="F224" s="17" t="s">
        <v>1785</v>
      </c>
      <c r="G224" s="17" t="s">
        <v>709</v>
      </c>
      <c r="H224" s="17" t="s">
        <v>710</v>
      </c>
      <c r="I224" s="17" t="s">
        <v>27</v>
      </c>
      <c r="J224" s="17" t="s">
        <v>1974</v>
      </c>
      <c r="K224" s="17" t="s">
        <v>65</v>
      </c>
      <c r="L224" s="17" t="s">
        <v>711</v>
      </c>
      <c r="M224" s="17" t="s">
        <v>29</v>
      </c>
      <c r="N224" s="17" t="s">
        <v>143</v>
      </c>
      <c r="O224" s="17" t="s">
        <v>30</v>
      </c>
      <c r="P224" s="17" t="s">
        <v>29</v>
      </c>
      <c r="Q224" s="17" t="s">
        <v>143</v>
      </c>
      <c r="R224" s="17" t="s">
        <v>65</v>
      </c>
      <c r="S224" s="17" t="s">
        <v>712</v>
      </c>
      <c r="T224" s="17" t="s">
        <v>31</v>
      </c>
      <c r="U224" s="17" t="s">
        <v>1388</v>
      </c>
    </row>
    <row r="225" spans="1:21" ht="204" x14ac:dyDescent="0.4">
      <c r="A225" s="16">
        <v>221</v>
      </c>
      <c r="B225" s="17" t="s">
        <v>1043</v>
      </c>
      <c r="C225" s="17" t="s">
        <v>49</v>
      </c>
      <c r="D225" s="17" t="s">
        <v>685</v>
      </c>
      <c r="E225" s="17" t="s">
        <v>1044</v>
      </c>
      <c r="F225" s="17" t="s">
        <v>1793</v>
      </c>
      <c r="G225" s="17" t="s">
        <v>1045</v>
      </c>
      <c r="H225" s="17" t="s">
        <v>1046</v>
      </c>
      <c r="I225" s="17" t="s">
        <v>27</v>
      </c>
      <c r="J225" s="17" t="s">
        <v>1974</v>
      </c>
      <c r="K225" s="17" t="s">
        <v>65</v>
      </c>
      <c r="L225" s="17" t="s">
        <v>1047</v>
      </c>
      <c r="M225" s="17" t="s">
        <v>29</v>
      </c>
      <c r="N225" s="17" t="s">
        <v>143</v>
      </c>
      <c r="O225" s="17" t="s">
        <v>30</v>
      </c>
      <c r="P225" s="17" t="s">
        <v>29</v>
      </c>
      <c r="Q225" s="17" t="s">
        <v>143</v>
      </c>
      <c r="R225" s="17" t="s">
        <v>65</v>
      </c>
      <c r="S225" s="17" t="s">
        <v>1048</v>
      </c>
      <c r="T225" s="17" t="s">
        <v>31</v>
      </c>
      <c r="U225" s="17" t="s">
        <v>1388</v>
      </c>
    </row>
    <row r="226" spans="1:21" ht="127.5" x14ac:dyDescent="0.4">
      <c r="A226" s="16">
        <v>222</v>
      </c>
      <c r="B226" s="17" t="s">
        <v>1049</v>
      </c>
      <c r="C226" s="17" t="s">
        <v>49</v>
      </c>
      <c r="D226" s="17" t="s">
        <v>685</v>
      </c>
      <c r="E226" s="17" t="s">
        <v>686</v>
      </c>
      <c r="F226" s="17" t="s">
        <v>1794</v>
      </c>
      <c r="G226" s="17" t="s">
        <v>687</v>
      </c>
      <c r="H226" s="17" t="s">
        <v>1042</v>
      </c>
      <c r="I226" s="17" t="s">
        <v>27</v>
      </c>
      <c r="J226" s="17" t="s">
        <v>1974</v>
      </c>
      <c r="K226" s="17" t="s">
        <v>29</v>
      </c>
      <c r="L226" s="17" t="s">
        <v>143</v>
      </c>
      <c r="M226" s="17" t="s">
        <v>29</v>
      </c>
      <c r="N226" s="17" t="s">
        <v>143</v>
      </c>
      <c r="O226" s="17" t="s">
        <v>30</v>
      </c>
      <c r="P226" s="17" t="s">
        <v>29</v>
      </c>
      <c r="Q226" s="17" t="s">
        <v>143</v>
      </c>
      <c r="R226" s="17" t="s">
        <v>65</v>
      </c>
      <c r="S226" s="17" t="s">
        <v>1050</v>
      </c>
      <c r="T226" s="17" t="s">
        <v>31</v>
      </c>
      <c r="U226" s="17" t="s">
        <v>1388</v>
      </c>
    </row>
    <row r="227" spans="1:21" ht="102" x14ac:dyDescent="0.4">
      <c r="A227" s="16">
        <v>223</v>
      </c>
      <c r="B227" s="17" t="s">
        <v>692</v>
      </c>
      <c r="C227" s="17" t="s">
        <v>49</v>
      </c>
      <c r="D227" s="17" t="s">
        <v>685</v>
      </c>
      <c r="E227" s="17" t="s">
        <v>686</v>
      </c>
      <c r="F227" s="17" t="s">
        <v>1795</v>
      </c>
      <c r="G227" s="17" t="s">
        <v>687</v>
      </c>
      <c r="H227" s="17" t="s">
        <v>693</v>
      </c>
      <c r="I227" s="17" t="s">
        <v>27</v>
      </c>
      <c r="J227" s="17" t="s">
        <v>1974</v>
      </c>
      <c r="K227" s="17" t="s">
        <v>29</v>
      </c>
      <c r="L227" s="17" t="s">
        <v>143</v>
      </c>
      <c r="M227" s="17" t="s">
        <v>29</v>
      </c>
      <c r="N227" s="17" t="s">
        <v>143</v>
      </c>
      <c r="O227" s="17" t="s">
        <v>30</v>
      </c>
      <c r="P227" s="17" t="s">
        <v>29</v>
      </c>
      <c r="Q227" s="17" t="s">
        <v>143</v>
      </c>
      <c r="R227" s="17" t="s">
        <v>65</v>
      </c>
      <c r="S227" s="17" t="s">
        <v>689</v>
      </c>
      <c r="T227" s="17" t="s">
        <v>31</v>
      </c>
      <c r="U227" s="17" t="s">
        <v>1388</v>
      </c>
    </row>
    <row r="228" spans="1:21" ht="102" x14ac:dyDescent="0.4">
      <c r="A228" s="16">
        <v>224</v>
      </c>
      <c r="B228" s="17" t="s">
        <v>684</v>
      </c>
      <c r="C228" s="17" t="s">
        <v>49</v>
      </c>
      <c r="D228" s="17" t="s">
        <v>685</v>
      </c>
      <c r="E228" s="17" t="s">
        <v>686</v>
      </c>
      <c r="F228" s="17" t="s">
        <v>1796</v>
      </c>
      <c r="G228" s="17" t="s">
        <v>687</v>
      </c>
      <c r="H228" s="17" t="s">
        <v>688</v>
      </c>
      <c r="I228" s="17" t="s">
        <v>27</v>
      </c>
      <c r="J228" s="17" t="s">
        <v>1974</v>
      </c>
      <c r="K228" s="17" t="s">
        <v>29</v>
      </c>
      <c r="L228" s="17" t="s">
        <v>143</v>
      </c>
      <c r="M228" s="17" t="s">
        <v>29</v>
      </c>
      <c r="N228" s="17" t="s">
        <v>143</v>
      </c>
      <c r="O228" s="17" t="s">
        <v>30</v>
      </c>
      <c r="P228" s="17" t="s">
        <v>29</v>
      </c>
      <c r="Q228" s="17" t="s">
        <v>143</v>
      </c>
      <c r="R228" s="17" t="s">
        <v>65</v>
      </c>
      <c r="S228" s="17" t="s">
        <v>689</v>
      </c>
      <c r="T228" s="17" t="s">
        <v>31</v>
      </c>
      <c r="U228" s="17" t="s">
        <v>1388</v>
      </c>
    </row>
    <row r="229" spans="1:21" ht="102" x14ac:dyDescent="0.4">
      <c r="A229" s="16">
        <v>225</v>
      </c>
      <c r="B229" s="17" t="s">
        <v>937</v>
      </c>
      <c r="C229" s="17" t="s">
        <v>49</v>
      </c>
      <c r="D229" s="17" t="s">
        <v>685</v>
      </c>
      <c r="E229" s="17" t="s">
        <v>938</v>
      </c>
      <c r="F229" s="17" t="s">
        <v>1601</v>
      </c>
      <c r="G229" s="17" t="s">
        <v>939</v>
      </c>
      <c r="H229" s="17" t="s">
        <v>940</v>
      </c>
      <c r="I229" s="17" t="s">
        <v>27</v>
      </c>
      <c r="J229" s="17" t="s">
        <v>28</v>
      </c>
      <c r="K229" s="17" t="s">
        <v>65</v>
      </c>
      <c r="L229" s="17" t="s">
        <v>365</v>
      </c>
      <c r="M229" s="17" t="s">
        <v>29</v>
      </c>
      <c r="N229" s="17" t="s">
        <v>143</v>
      </c>
      <c r="O229" s="17" t="s">
        <v>30</v>
      </c>
      <c r="P229" s="17" t="s">
        <v>29</v>
      </c>
      <c r="Q229" s="17" t="s">
        <v>143</v>
      </c>
      <c r="R229" s="17" t="s">
        <v>65</v>
      </c>
      <c r="S229" s="17" t="s">
        <v>689</v>
      </c>
      <c r="T229" s="17" t="s">
        <v>31</v>
      </c>
      <c r="U229" s="17" t="s">
        <v>1388</v>
      </c>
    </row>
    <row r="230" spans="1:21" ht="76.5" x14ac:dyDescent="0.4">
      <c r="A230" s="16">
        <v>226</v>
      </c>
      <c r="B230" s="17" t="s">
        <v>1170</v>
      </c>
      <c r="C230" s="17" t="s">
        <v>49</v>
      </c>
      <c r="D230" s="17" t="s">
        <v>1171</v>
      </c>
      <c r="E230" s="17" t="s">
        <v>1172</v>
      </c>
      <c r="F230" s="17" t="s">
        <v>1602</v>
      </c>
      <c r="G230" s="17" t="s">
        <v>1173</v>
      </c>
      <c r="H230" s="17" t="s">
        <v>1174</v>
      </c>
      <c r="I230" s="17" t="s">
        <v>27</v>
      </c>
      <c r="J230" s="17" t="s">
        <v>32</v>
      </c>
      <c r="K230" s="17" t="s">
        <v>29</v>
      </c>
      <c r="L230" s="17" t="s">
        <v>143</v>
      </c>
      <c r="M230" s="17" t="s">
        <v>29</v>
      </c>
      <c r="N230" s="17" t="s">
        <v>143</v>
      </c>
      <c r="O230" s="17" t="s">
        <v>143</v>
      </c>
      <c r="P230" s="17" t="s">
        <v>29</v>
      </c>
      <c r="Q230" s="17" t="s">
        <v>55</v>
      </c>
      <c r="R230" s="17" t="s">
        <v>29</v>
      </c>
      <c r="S230" s="17" t="s">
        <v>143</v>
      </c>
      <c r="T230" s="17" t="s">
        <v>33</v>
      </c>
      <c r="U230" s="17" t="s">
        <v>1388</v>
      </c>
    </row>
    <row r="231" spans="1:21" ht="76.5" x14ac:dyDescent="0.4">
      <c r="A231" s="16">
        <v>227</v>
      </c>
      <c r="B231" s="17" t="s">
        <v>1175</v>
      </c>
      <c r="C231" s="17" t="s">
        <v>49</v>
      </c>
      <c r="D231" s="17" t="s">
        <v>1171</v>
      </c>
      <c r="E231" s="17" t="s">
        <v>1176</v>
      </c>
      <c r="F231" s="17" t="s">
        <v>1603</v>
      </c>
      <c r="G231" s="17" t="s">
        <v>1177</v>
      </c>
      <c r="H231" s="17" t="s">
        <v>1178</v>
      </c>
      <c r="I231" s="17" t="s">
        <v>27</v>
      </c>
      <c r="J231" s="17" t="s">
        <v>32</v>
      </c>
      <c r="K231" s="17" t="s">
        <v>29</v>
      </c>
      <c r="L231" s="17" t="s">
        <v>143</v>
      </c>
      <c r="M231" s="17" t="s">
        <v>29</v>
      </c>
      <c r="N231" s="17" t="s">
        <v>143</v>
      </c>
      <c r="O231" s="17" t="s">
        <v>143</v>
      </c>
      <c r="P231" s="17" t="s">
        <v>29</v>
      </c>
      <c r="Q231" s="17" t="s">
        <v>55</v>
      </c>
      <c r="R231" s="17" t="s">
        <v>29</v>
      </c>
      <c r="S231" s="17" t="s">
        <v>143</v>
      </c>
      <c r="T231" s="17" t="s">
        <v>33</v>
      </c>
      <c r="U231" s="17" t="s">
        <v>1388</v>
      </c>
    </row>
    <row r="232" spans="1:21" ht="76.5" x14ac:dyDescent="0.4">
      <c r="A232" s="16">
        <v>228</v>
      </c>
      <c r="B232" s="17" t="s">
        <v>1187</v>
      </c>
      <c r="C232" s="17" t="s">
        <v>49</v>
      </c>
      <c r="D232" s="17" t="s">
        <v>1171</v>
      </c>
      <c r="E232" s="17" t="s">
        <v>1188</v>
      </c>
      <c r="F232" s="17" t="s">
        <v>1604</v>
      </c>
      <c r="G232" s="17" t="s">
        <v>1189</v>
      </c>
      <c r="H232" s="17" t="s">
        <v>1190</v>
      </c>
      <c r="I232" s="17" t="s">
        <v>27</v>
      </c>
      <c r="J232" s="17" t="s">
        <v>28</v>
      </c>
      <c r="K232" s="17" t="s">
        <v>29</v>
      </c>
      <c r="L232" s="17" t="s">
        <v>143</v>
      </c>
      <c r="M232" s="17" t="s">
        <v>29</v>
      </c>
      <c r="N232" s="17" t="s">
        <v>143</v>
      </c>
      <c r="O232" s="17" t="s">
        <v>143</v>
      </c>
      <c r="P232" s="17" t="s">
        <v>29</v>
      </c>
      <c r="Q232" s="17" t="s">
        <v>55</v>
      </c>
      <c r="R232" s="17" t="s">
        <v>29</v>
      </c>
      <c r="S232" s="17" t="s">
        <v>143</v>
      </c>
      <c r="T232" s="17" t="s">
        <v>33</v>
      </c>
      <c r="U232" s="17" t="s">
        <v>1388</v>
      </c>
    </row>
    <row r="233" spans="1:21" ht="153" x14ac:dyDescent="0.4">
      <c r="A233" s="16">
        <v>229</v>
      </c>
      <c r="B233" s="17" t="s">
        <v>1183</v>
      </c>
      <c r="C233" s="17" t="s">
        <v>49</v>
      </c>
      <c r="D233" s="17" t="s">
        <v>1171</v>
      </c>
      <c r="E233" s="17" t="s">
        <v>1184</v>
      </c>
      <c r="F233" s="17" t="s">
        <v>1605</v>
      </c>
      <c r="G233" s="17" t="s">
        <v>1185</v>
      </c>
      <c r="H233" s="17" t="s">
        <v>1186</v>
      </c>
      <c r="I233" s="17" t="s">
        <v>27</v>
      </c>
      <c r="J233" s="17" t="s">
        <v>32</v>
      </c>
      <c r="K233" s="17" t="s">
        <v>29</v>
      </c>
      <c r="L233" s="17" t="s">
        <v>143</v>
      </c>
      <c r="M233" s="17" t="s">
        <v>29</v>
      </c>
      <c r="N233" s="17" t="s">
        <v>143</v>
      </c>
      <c r="O233" s="17" t="s">
        <v>143</v>
      </c>
      <c r="P233" s="17" t="s">
        <v>29</v>
      </c>
      <c r="Q233" s="17" t="s">
        <v>55</v>
      </c>
      <c r="R233" s="17" t="s">
        <v>29</v>
      </c>
      <c r="S233" s="17" t="s">
        <v>143</v>
      </c>
      <c r="T233" s="17" t="s">
        <v>33</v>
      </c>
      <c r="U233" s="17" t="s">
        <v>1388</v>
      </c>
    </row>
    <row r="234" spans="1:21" ht="76.5" x14ac:dyDescent="0.4">
      <c r="A234" s="16">
        <v>230</v>
      </c>
      <c r="B234" s="17" t="s">
        <v>1179</v>
      </c>
      <c r="C234" s="17" t="s">
        <v>49</v>
      </c>
      <c r="D234" s="17" t="s">
        <v>1171</v>
      </c>
      <c r="E234" s="17" t="s">
        <v>1180</v>
      </c>
      <c r="F234" s="17" t="s">
        <v>1606</v>
      </c>
      <c r="G234" s="17" t="s">
        <v>1173</v>
      </c>
      <c r="H234" s="17" t="s">
        <v>1181</v>
      </c>
      <c r="I234" s="17" t="s">
        <v>1182</v>
      </c>
      <c r="J234" s="17" t="s">
        <v>32</v>
      </c>
      <c r="K234" s="17" t="s">
        <v>29</v>
      </c>
      <c r="L234" s="17" t="s">
        <v>143</v>
      </c>
      <c r="M234" s="17" t="s">
        <v>29</v>
      </c>
      <c r="N234" s="17" t="s">
        <v>143</v>
      </c>
      <c r="O234" s="17" t="s">
        <v>143</v>
      </c>
      <c r="P234" s="17" t="s">
        <v>29</v>
      </c>
      <c r="Q234" s="17" t="s">
        <v>55</v>
      </c>
      <c r="R234" s="17" t="s">
        <v>29</v>
      </c>
      <c r="S234" s="17" t="s">
        <v>143</v>
      </c>
      <c r="T234" s="17" t="s">
        <v>33</v>
      </c>
      <c r="U234" s="17" t="s">
        <v>1388</v>
      </c>
    </row>
    <row r="235" spans="1:21" ht="76.5" x14ac:dyDescent="0.4">
      <c r="A235" s="16">
        <v>231</v>
      </c>
      <c r="B235" s="17" t="s">
        <v>911</v>
      </c>
      <c r="C235" s="17" t="s">
        <v>49</v>
      </c>
      <c r="D235" s="17" t="s">
        <v>912</v>
      </c>
      <c r="E235" s="17" t="s">
        <v>913</v>
      </c>
      <c r="F235" s="17" t="s">
        <v>1797</v>
      </c>
      <c r="G235" s="17" t="s">
        <v>914</v>
      </c>
      <c r="H235" s="17" t="s">
        <v>915</v>
      </c>
      <c r="I235" s="17" t="s">
        <v>916</v>
      </c>
      <c r="J235" s="17" t="s">
        <v>28</v>
      </c>
      <c r="K235" s="17" t="s">
        <v>29</v>
      </c>
      <c r="L235" s="17" t="s">
        <v>143</v>
      </c>
      <c r="M235" s="17" t="s">
        <v>29</v>
      </c>
      <c r="N235" s="17" t="s">
        <v>143</v>
      </c>
      <c r="O235" s="17" t="s">
        <v>30</v>
      </c>
      <c r="P235" s="17" t="s">
        <v>29</v>
      </c>
      <c r="Q235" s="17" t="s">
        <v>143</v>
      </c>
      <c r="R235" s="17" t="s">
        <v>29</v>
      </c>
      <c r="S235" s="17" t="s">
        <v>143</v>
      </c>
      <c r="T235" s="17" t="s">
        <v>33</v>
      </c>
      <c r="U235" s="17" t="s">
        <v>1388</v>
      </c>
    </row>
    <row r="236" spans="1:21" ht="76.5" x14ac:dyDescent="0.4">
      <c r="A236" s="16">
        <v>232</v>
      </c>
      <c r="B236" s="17" t="s">
        <v>917</v>
      </c>
      <c r="C236" s="17" t="s">
        <v>49</v>
      </c>
      <c r="D236" s="17" t="s">
        <v>912</v>
      </c>
      <c r="E236" s="17" t="s">
        <v>918</v>
      </c>
      <c r="F236" s="17" t="s">
        <v>1798</v>
      </c>
      <c r="G236" s="17" t="s">
        <v>919</v>
      </c>
      <c r="H236" s="17" t="s">
        <v>148</v>
      </c>
      <c r="I236" s="17" t="s">
        <v>920</v>
      </c>
      <c r="J236" s="17" t="s">
        <v>28</v>
      </c>
      <c r="K236" s="17" t="s">
        <v>29</v>
      </c>
      <c r="L236" s="17" t="s">
        <v>143</v>
      </c>
      <c r="M236" s="17" t="s">
        <v>29</v>
      </c>
      <c r="N236" s="17" t="s">
        <v>143</v>
      </c>
      <c r="O236" s="17" t="s">
        <v>30</v>
      </c>
      <c r="P236" s="17" t="s">
        <v>29</v>
      </c>
      <c r="Q236" s="17" t="s">
        <v>143</v>
      </c>
      <c r="R236" s="17" t="s">
        <v>29</v>
      </c>
      <c r="S236" s="17" t="s">
        <v>143</v>
      </c>
      <c r="T236" s="17" t="s">
        <v>33</v>
      </c>
      <c r="U236" s="17" t="s">
        <v>1388</v>
      </c>
    </row>
    <row r="237" spans="1:21" ht="76.5" x14ac:dyDescent="0.4">
      <c r="A237" s="16">
        <v>233</v>
      </c>
      <c r="B237" s="17" t="s">
        <v>921</v>
      </c>
      <c r="C237" s="17" t="s">
        <v>49</v>
      </c>
      <c r="D237" s="17" t="s">
        <v>912</v>
      </c>
      <c r="E237" s="17" t="s">
        <v>922</v>
      </c>
      <c r="F237" s="17" t="s">
        <v>1799</v>
      </c>
      <c r="G237" s="17" t="s">
        <v>923</v>
      </c>
      <c r="H237" s="17" t="s">
        <v>924</v>
      </c>
      <c r="I237" s="17" t="s">
        <v>925</v>
      </c>
      <c r="J237" s="17" t="s">
        <v>28</v>
      </c>
      <c r="K237" s="17" t="s">
        <v>29</v>
      </c>
      <c r="L237" s="17" t="s">
        <v>143</v>
      </c>
      <c r="M237" s="17" t="s">
        <v>29</v>
      </c>
      <c r="N237" s="17" t="s">
        <v>143</v>
      </c>
      <c r="O237" s="17" t="s">
        <v>30</v>
      </c>
      <c r="P237" s="17" t="s">
        <v>29</v>
      </c>
      <c r="Q237" s="17" t="s">
        <v>143</v>
      </c>
      <c r="R237" s="17" t="s">
        <v>29</v>
      </c>
      <c r="S237" s="17" t="s">
        <v>143</v>
      </c>
      <c r="T237" s="17" t="s">
        <v>33</v>
      </c>
      <c r="U237" s="17" t="s">
        <v>1388</v>
      </c>
    </row>
    <row r="238" spans="1:21" ht="178.5" x14ac:dyDescent="0.4">
      <c r="A238" s="16">
        <v>234</v>
      </c>
      <c r="B238" s="17" t="s">
        <v>214</v>
      </c>
      <c r="C238" s="17" t="s">
        <v>49</v>
      </c>
      <c r="D238" s="17" t="s">
        <v>215</v>
      </c>
      <c r="E238" s="17" t="s">
        <v>216</v>
      </c>
      <c r="F238" s="17" t="s">
        <v>1607</v>
      </c>
      <c r="G238" s="17" t="s">
        <v>217</v>
      </c>
      <c r="H238" s="17" t="s">
        <v>218</v>
      </c>
      <c r="I238" s="17" t="s">
        <v>219</v>
      </c>
      <c r="J238" s="17" t="s">
        <v>32</v>
      </c>
      <c r="K238" s="17" t="s">
        <v>29</v>
      </c>
      <c r="L238" s="17" t="s">
        <v>143</v>
      </c>
      <c r="M238" s="17" t="s">
        <v>29</v>
      </c>
      <c r="N238" s="17" t="s">
        <v>143</v>
      </c>
      <c r="O238" s="17" t="s">
        <v>30</v>
      </c>
      <c r="P238" s="17" t="s">
        <v>29</v>
      </c>
      <c r="Q238" s="17" t="s">
        <v>55</v>
      </c>
      <c r="R238" s="17" t="s">
        <v>29</v>
      </c>
      <c r="S238" s="17" t="s">
        <v>143</v>
      </c>
      <c r="T238" s="17" t="s">
        <v>31</v>
      </c>
      <c r="U238" s="17" t="s">
        <v>1388</v>
      </c>
    </row>
    <row r="239" spans="1:21" ht="153" x14ac:dyDescent="0.4">
      <c r="A239" s="16">
        <v>235</v>
      </c>
      <c r="B239" s="17" t="s">
        <v>102</v>
      </c>
      <c r="C239" s="17" t="s">
        <v>49</v>
      </c>
      <c r="D239" s="17" t="s">
        <v>61</v>
      </c>
      <c r="E239" s="17" t="s">
        <v>103</v>
      </c>
      <c r="F239" s="17" t="s">
        <v>1608</v>
      </c>
      <c r="G239" s="17" t="s">
        <v>63</v>
      </c>
      <c r="H239" s="17" t="s">
        <v>98</v>
      </c>
      <c r="I239" s="17" t="s">
        <v>27</v>
      </c>
      <c r="J239" s="17" t="s">
        <v>28</v>
      </c>
      <c r="K239" s="17" t="s">
        <v>29</v>
      </c>
      <c r="L239" s="17" t="s">
        <v>143</v>
      </c>
      <c r="M239" s="17" t="s">
        <v>29</v>
      </c>
      <c r="N239" s="17" t="s">
        <v>143</v>
      </c>
      <c r="O239" s="17" t="s">
        <v>30</v>
      </c>
      <c r="P239" s="17" t="s">
        <v>65</v>
      </c>
      <c r="Q239" s="17" t="s">
        <v>143</v>
      </c>
      <c r="R239" s="17" t="s">
        <v>29</v>
      </c>
      <c r="S239" s="17" t="s">
        <v>143</v>
      </c>
      <c r="T239" s="17" t="s">
        <v>31</v>
      </c>
      <c r="U239" s="17" t="s">
        <v>1388</v>
      </c>
    </row>
    <row r="240" spans="1:21" ht="153" x14ac:dyDescent="0.4">
      <c r="A240" s="16">
        <v>236</v>
      </c>
      <c r="B240" s="17" t="s">
        <v>108</v>
      </c>
      <c r="C240" s="17" t="s">
        <v>49</v>
      </c>
      <c r="D240" s="17" t="s">
        <v>61</v>
      </c>
      <c r="E240" s="17" t="s">
        <v>109</v>
      </c>
      <c r="F240" s="17" t="s">
        <v>1609</v>
      </c>
      <c r="G240" s="17" t="s">
        <v>63</v>
      </c>
      <c r="H240" s="17" t="s">
        <v>98</v>
      </c>
      <c r="I240" s="17" t="s">
        <v>27</v>
      </c>
      <c r="J240" s="17" t="s">
        <v>28</v>
      </c>
      <c r="K240" s="17" t="s">
        <v>65</v>
      </c>
      <c r="L240" s="17" t="s">
        <v>110</v>
      </c>
      <c r="M240" s="17" t="s">
        <v>29</v>
      </c>
      <c r="N240" s="17" t="s">
        <v>143</v>
      </c>
      <c r="O240" s="17" t="s">
        <v>143</v>
      </c>
      <c r="P240" s="17" t="s">
        <v>29</v>
      </c>
      <c r="Q240" s="17" t="s">
        <v>55</v>
      </c>
      <c r="R240" s="17" t="s">
        <v>65</v>
      </c>
      <c r="S240" s="17" t="s">
        <v>111</v>
      </c>
      <c r="T240" s="17" t="s">
        <v>31</v>
      </c>
      <c r="U240" s="17" t="s">
        <v>1388</v>
      </c>
    </row>
    <row r="241" spans="1:21" ht="76.5" x14ac:dyDescent="0.4">
      <c r="A241" s="16">
        <v>237</v>
      </c>
      <c r="B241" s="17" t="s">
        <v>115</v>
      </c>
      <c r="C241" s="17" t="s">
        <v>49</v>
      </c>
      <c r="D241" s="17" t="s">
        <v>61</v>
      </c>
      <c r="E241" s="17" t="s">
        <v>116</v>
      </c>
      <c r="F241" s="17" t="s">
        <v>1610</v>
      </c>
      <c r="G241" s="17" t="s">
        <v>63</v>
      </c>
      <c r="H241" s="17" t="s">
        <v>76</v>
      </c>
      <c r="I241" s="17" t="s">
        <v>27</v>
      </c>
      <c r="J241" s="17" t="s">
        <v>28</v>
      </c>
      <c r="K241" s="17" t="s">
        <v>29</v>
      </c>
      <c r="L241" s="17" t="s">
        <v>143</v>
      </c>
      <c r="M241" s="17" t="s">
        <v>29</v>
      </c>
      <c r="N241" s="17" t="s">
        <v>143</v>
      </c>
      <c r="O241" s="17" t="s">
        <v>30</v>
      </c>
      <c r="P241" s="17" t="s">
        <v>65</v>
      </c>
      <c r="Q241" s="17" t="s">
        <v>143</v>
      </c>
      <c r="R241" s="17" t="s">
        <v>29</v>
      </c>
      <c r="S241" s="17" t="s">
        <v>143</v>
      </c>
      <c r="T241" s="17" t="s">
        <v>33</v>
      </c>
      <c r="U241" s="17" t="s">
        <v>1388</v>
      </c>
    </row>
    <row r="242" spans="1:21" ht="408" x14ac:dyDescent="0.4">
      <c r="A242" s="16">
        <v>238</v>
      </c>
      <c r="B242" s="17" t="s">
        <v>1395</v>
      </c>
      <c r="C242" s="17" t="s">
        <v>49</v>
      </c>
      <c r="D242" s="17" t="s">
        <v>61</v>
      </c>
      <c r="E242" s="17" t="s">
        <v>90</v>
      </c>
      <c r="F242" s="17" t="s">
        <v>1662</v>
      </c>
      <c r="G242" s="17" t="s">
        <v>91</v>
      </c>
      <c r="H242" s="17" t="s">
        <v>92</v>
      </c>
      <c r="I242" s="17" t="s">
        <v>27</v>
      </c>
      <c r="J242" s="17" t="s">
        <v>28</v>
      </c>
      <c r="K242" s="17" t="s">
        <v>29</v>
      </c>
      <c r="L242" s="17" t="s">
        <v>143</v>
      </c>
      <c r="M242" s="17" t="s">
        <v>29</v>
      </c>
      <c r="N242" s="17" t="s">
        <v>143</v>
      </c>
      <c r="O242" s="17" t="s">
        <v>30</v>
      </c>
      <c r="P242" s="17" t="s">
        <v>65</v>
      </c>
      <c r="Q242" s="17" t="s">
        <v>143</v>
      </c>
      <c r="R242" s="17" t="s">
        <v>65</v>
      </c>
      <c r="S242" s="17" t="s">
        <v>93</v>
      </c>
      <c r="T242" s="17" t="s">
        <v>31</v>
      </c>
      <c r="U242" s="17" t="s">
        <v>1388</v>
      </c>
    </row>
    <row r="243" spans="1:21" ht="127.5" x14ac:dyDescent="0.4">
      <c r="A243" s="16">
        <v>239</v>
      </c>
      <c r="B243" s="17" t="s">
        <v>112</v>
      </c>
      <c r="C243" s="17" t="s">
        <v>49</v>
      </c>
      <c r="D243" s="17" t="s">
        <v>61</v>
      </c>
      <c r="E243" s="17" t="s">
        <v>113</v>
      </c>
      <c r="F243" s="17" t="s">
        <v>1611</v>
      </c>
      <c r="G243" s="17" t="s">
        <v>63</v>
      </c>
      <c r="H243" s="17" t="s">
        <v>114</v>
      </c>
      <c r="I243" s="17" t="s">
        <v>27</v>
      </c>
      <c r="J243" s="17" t="s">
        <v>28</v>
      </c>
      <c r="K243" s="17" t="s">
        <v>29</v>
      </c>
      <c r="L243" s="17" t="s">
        <v>143</v>
      </c>
      <c r="M243" s="17" t="s">
        <v>29</v>
      </c>
      <c r="N243" s="17" t="s">
        <v>143</v>
      </c>
      <c r="O243" s="17" t="s">
        <v>30</v>
      </c>
      <c r="P243" s="17" t="s">
        <v>29</v>
      </c>
      <c r="Q243" s="17" t="s">
        <v>143</v>
      </c>
      <c r="R243" s="17" t="s">
        <v>29</v>
      </c>
      <c r="S243" s="17" t="s">
        <v>143</v>
      </c>
      <c r="T243" s="17" t="s">
        <v>31</v>
      </c>
      <c r="U243" s="17" t="s">
        <v>1388</v>
      </c>
    </row>
    <row r="244" spans="1:21" ht="76.5" x14ac:dyDescent="0.4">
      <c r="A244" s="16">
        <v>240</v>
      </c>
      <c r="B244" s="17" t="s">
        <v>60</v>
      </c>
      <c r="C244" s="17" t="s">
        <v>49</v>
      </c>
      <c r="D244" s="17" t="s">
        <v>61</v>
      </c>
      <c r="E244" s="17" t="s">
        <v>62</v>
      </c>
      <c r="F244" s="17" t="s">
        <v>1612</v>
      </c>
      <c r="G244" s="17" t="s">
        <v>63</v>
      </c>
      <c r="H244" s="17" t="s">
        <v>64</v>
      </c>
      <c r="I244" s="17" t="s">
        <v>27</v>
      </c>
      <c r="J244" s="17" t="s">
        <v>28</v>
      </c>
      <c r="K244" s="17" t="s">
        <v>29</v>
      </c>
      <c r="L244" s="17" t="s">
        <v>143</v>
      </c>
      <c r="M244" s="17" t="s">
        <v>29</v>
      </c>
      <c r="N244" s="17" t="s">
        <v>143</v>
      </c>
      <c r="O244" s="17" t="s">
        <v>30</v>
      </c>
      <c r="P244" s="17" t="s">
        <v>65</v>
      </c>
      <c r="Q244" s="17" t="s">
        <v>143</v>
      </c>
      <c r="R244" s="17" t="s">
        <v>29</v>
      </c>
      <c r="S244" s="17" t="s">
        <v>143</v>
      </c>
      <c r="T244" s="17" t="s">
        <v>33</v>
      </c>
      <c r="U244" s="17" t="s">
        <v>1388</v>
      </c>
    </row>
    <row r="245" spans="1:21" ht="76.5" x14ac:dyDescent="0.4">
      <c r="A245" s="16">
        <v>241</v>
      </c>
      <c r="B245" s="17" t="s">
        <v>66</v>
      </c>
      <c r="C245" s="17" t="s">
        <v>49</v>
      </c>
      <c r="D245" s="17" t="s">
        <v>61</v>
      </c>
      <c r="E245" s="17" t="s">
        <v>67</v>
      </c>
      <c r="F245" s="17" t="s">
        <v>1613</v>
      </c>
      <c r="G245" s="17" t="s">
        <v>63</v>
      </c>
      <c r="H245" s="17" t="s">
        <v>68</v>
      </c>
      <c r="I245" s="17" t="s">
        <v>27</v>
      </c>
      <c r="J245" s="17" t="s">
        <v>28</v>
      </c>
      <c r="K245" s="17" t="s">
        <v>29</v>
      </c>
      <c r="L245" s="17" t="s">
        <v>143</v>
      </c>
      <c r="M245" s="17" t="s">
        <v>29</v>
      </c>
      <c r="N245" s="17" t="s">
        <v>143</v>
      </c>
      <c r="O245" s="17" t="s">
        <v>30</v>
      </c>
      <c r="P245" s="17" t="s">
        <v>65</v>
      </c>
      <c r="Q245" s="17" t="s">
        <v>143</v>
      </c>
      <c r="R245" s="17" t="s">
        <v>29</v>
      </c>
      <c r="S245" s="17" t="s">
        <v>143</v>
      </c>
      <c r="T245" s="17" t="s">
        <v>33</v>
      </c>
      <c r="U245" s="17" t="s">
        <v>1388</v>
      </c>
    </row>
    <row r="246" spans="1:21" ht="76.5" x14ac:dyDescent="0.4">
      <c r="A246" s="16">
        <v>242</v>
      </c>
      <c r="B246" s="17" t="s">
        <v>69</v>
      </c>
      <c r="C246" s="17" t="s">
        <v>49</v>
      </c>
      <c r="D246" s="17" t="s">
        <v>61</v>
      </c>
      <c r="E246" s="17" t="s">
        <v>70</v>
      </c>
      <c r="F246" s="17" t="s">
        <v>1564</v>
      </c>
      <c r="G246" s="17" t="s">
        <v>71</v>
      </c>
      <c r="H246" s="17" t="s">
        <v>72</v>
      </c>
      <c r="I246" s="17" t="s">
        <v>27</v>
      </c>
      <c r="J246" s="17" t="s">
        <v>28</v>
      </c>
      <c r="K246" s="17" t="s">
        <v>29</v>
      </c>
      <c r="L246" s="17" t="s">
        <v>143</v>
      </c>
      <c r="M246" s="17" t="s">
        <v>29</v>
      </c>
      <c r="N246" s="17" t="s">
        <v>143</v>
      </c>
      <c r="O246" s="17" t="s">
        <v>143</v>
      </c>
      <c r="P246" s="17" t="s">
        <v>29</v>
      </c>
      <c r="Q246" s="17" t="s">
        <v>55</v>
      </c>
      <c r="R246" s="17" t="s">
        <v>29</v>
      </c>
      <c r="S246" s="17" t="s">
        <v>143</v>
      </c>
      <c r="T246" s="17" t="s">
        <v>33</v>
      </c>
      <c r="U246" s="17" t="s">
        <v>1388</v>
      </c>
    </row>
    <row r="247" spans="1:21" ht="76.5" x14ac:dyDescent="0.4">
      <c r="A247" s="16">
        <v>243</v>
      </c>
      <c r="B247" s="17" t="s">
        <v>73</v>
      </c>
      <c r="C247" s="17" t="s">
        <v>49</v>
      </c>
      <c r="D247" s="17" t="s">
        <v>61</v>
      </c>
      <c r="E247" s="17" t="s">
        <v>74</v>
      </c>
      <c r="F247" s="17" t="s">
        <v>1614</v>
      </c>
      <c r="G247" s="17" t="s">
        <v>75</v>
      </c>
      <c r="H247" s="17" t="s">
        <v>76</v>
      </c>
      <c r="I247" s="17" t="s">
        <v>27</v>
      </c>
      <c r="J247" s="17" t="s">
        <v>28</v>
      </c>
      <c r="K247" s="17" t="s">
        <v>29</v>
      </c>
      <c r="L247" s="17" t="s">
        <v>143</v>
      </c>
      <c r="M247" s="17" t="s">
        <v>29</v>
      </c>
      <c r="N247" s="17" t="s">
        <v>143</v>
      </c>
      <c r="O247" s="17" t="s">
        <v>30</v>
      </c>
      <c r="P247" s="17" t="s">
        <v>65</v>
      </c>
      <c r="Q247" s="17" t="s">
        <v>143</v>
      </c>
      <c r="R247" s="17" t="s">
        <v>29</v>
      </c>
      <c r="S247" s="17" t="s">
        <v>143</v>
      </c>
      <c r="T247" s="17" t="s">
        <v>33</v>
      </c>
      <c r="U247" s="17" t="s">
        <v>1388</v>
      </c>
    </row>
    <row r="248" spans="1:21" ht="76.5" x14ac:dyDescent="0.4">
      <c r="A248" s="16">
        <v>244</v>
      </c>
      <c r="B248" s="17" t="s">
        <v>94</v>
      </c>
      <c r="C248" s="17" t="s">
        <v>49</v>
      </c>
      <c r="D248" s="17" t="s">
        <v>61</v>
      </c>
      <c r="E248" s="17" t="s">
        <v>95</v>
      </c>
      <c r="F248" s="17" t="s">
        <v>1615</v>
      </c>
      <c r="G248" s="17" t="s">
        <v>63</v>
      </c>
      <c r="H248" s="17" t="s">
        <v>76</v>
      </c>
      <c r="I248" s="17" t="s">
        <v>27</v>
      </c>
      <c r="J248" s="17" t="s">
        <v>28</v>
      </c>
      <c r="K248" s="17" t="s">
        <v>29</v>
      </c>
      <c r="L248" s="17" t="s">
        <v>143</v>
      </c>
      <c r="M248" s="17" t="s">
        <v>29</v>
      </c>
      <c r="N248" s="17" t="s">
        <v>143</v>
      </c>
      <c r="O248" s="17" t="s">
        <v>143</v>
      </c>
      <c r="P248" s="17" t="s">
        <v>29</v>
      </c>
      <c r="Q248" s="17" t="s">
        <v>55</v>
      </c>
      <c r="R248" s="17" t="s">
        <v>29</v>
      </c>
      <c r="S248" s="17" t="s">
        <v>143</v>
      </c>
      <c r="T248" s="17" t="s">
        <v>33</v>
      </c>
      <c r="U248" s="17" t="s">
        <v>1388</v>
      </c>
    </row>
    <row r="249" spans="1:21" ht="76.5" x14ac:dyDescent="0.4">
      <c r="A249" s="16">
        <v>245</v>
      </c>
      <c r="B249" s="17" t="s">
        <v>99</v>
      </c>
      <c r="C249" s="17" t="s">
        <v>49</v>
      </c>
      <c r="D249" s="17" t="s">
        <v>61</v>
      </c>
      <c r="E249" s="17" t="s">
        <v>100</v>
      </c>
      <c r="F249" s="17" t="s">
        <v>1616</v>
      </c>
      <c r="G249" s="17" t="s">
        <v>63</v>
      </c>
      <c r="H249" s="17" t="s">
        <v>101</v>
      </c>
      <c r="I249" s="17" t="s">
        <v>27</v>
      </c>
      <c r="J249" s="17" t="s">
        <v>28</v>
      </c>
      <c r="K249" s="17" t="s">
        <v>29</v>
      </c>
      <c r="L249" s="17" t="s">
        <v>143</v>
      </c>
      <c r="M249" s="17" t="s">
        <v>29</v>
      </c>
      <c r="N249" s="17" t="s">
        <v>143</v>
      </c>
      <c r="O249" s="17" t="s">
        <v>30</v>
      </c>
      <c r="P249" s="17" t="s">
        <v>65</v>
      </c>
      <c r="Q249" s="17" t="s">
        <v>143</v>
      </c>
      <c r="R249" s="17" t="s">
        <v>29</v>
      </c>
      <c r="S249" s="17" t="s">
        <v>143</v>
      </c>
      <c r="T249" s="17" t="s">
        <v>31</v>
      </c>
      <c r="U249" s="17" t="s">
        <v>1388</v>
      </c>
    </row>
    <row r="250" spans="1:21" ht="76.5" x14ac:dyDescent="0.4">
      <c r="A250" s="16">
        <v>246</v>
      </c>
      <c r="B250" s="17" t="s">
        <v>106</v>
      </c>
      <c r="C250" s="17" t="s">
        <v>49</v>
      </c>
      <c r="D250" s="17" t="s">
        <v>61</v>
      </c>
      <c r="E250" s="17" t="s">
        <v>107</v>
      </c>
      <c r="F250" s="17" t="s">
        <v>1616</v>
      </c>
      <c r="G250" s="17" t="s">
        <v>63</v>
      </c>
      <c r="H250" s="17" t="s">
        <v>101</v>
      </c>
      <c r="I250" s="17" t="s">
        <v>27</v>
      </c>
      <c r="J250" s="17" t="s">
        <v>28</v>
      </c>
      <c r="K250" s="17" t="s">
        <v>29</v>
      </c>
      <c r="L250" s="17" t="s">
        <v>143</v>
      </c>
      <c r="M250" s="17" t="s">
        <v>29</v>
      </c>
      <c r="N250" s="17" t="s">
        <v>143</v>
      </c>
      <c r="O250" s="17" t="s">
        <v>30</v>
      </c>
      <c r="P250" s="17" t="s">
        <v>65</v>
      </c>
      <c r="Q250" s="17" t="s">
        <v>143</v>
      </c>
      <c r="R250" s="17" t="s">
        <v>29</v>
      </c>
      <c r="S250" s="17" t="s">
        <v>143</v>
      </c>
      <c r="T250" s="17" t="s">
        <v>31</v>
      </c>
      <c r="U250" s="17" t="s">
        <v>1388</v>
      </c>
    </row>
    <row r="251" spans="1:21" ht="153" x14ac:dyDescent="0.4">
      <c r="A251" s="16">
        <v>247</v>
      </c>
      <c r="B251" s="17" t="s">
        <v>105</v>
      </c>
      <c r="C251" s="17" t="s">
        <v>49</v>
      </c>
      <c r="D251" s="17" t="s">
        <v>61</v>
      </c>
      <c r="E251" s="17" t="s">
        <v>103</v>
      </c>
      <c r="F251" s="17" t="s">
        <v>1608</v>
      </c>
      <c r="G251" s="17" t="s">
        <v>63</v>
      </c>
      <c r="H251" s="17" t="s">
        <v>98</v>
      </c>
      <c r="I251" s="17" t="s">
        <v>27</v>
      </c>
      <c r="J251" s="17" t="s">
        <v>28</v>
      </c>
      <c r="K251" s="17" t="s">
        <v>29</v>
      </c>
      <c r="L251" s="17" t="s">
        <v>143</v>
      </c>
      <c r="M251" s="17" t="s">
        <v>29</v>
      </c>
      <c r="N251" s="17" t="s">
        <v>143</v>
      </c>
      <c r="O251" s="17" t="s">
        <v>30</v>
      </c>
      <c r="P251" s="17" t="s">
        <v>65</v>
      </c>
      <c r="Q251" s="17" t="s">
        <v>143</v>
      </c>
      <c r="R251" s="17" t="s">
        <v>29</v>
      </c>
      <c r="S251" s="17" t="s">
        <v>143</v>
      </c>
      <c r="T251" s="17" t="s">
        <v>31</v>
      </c>
      <c r="U251" s="17" t="s">
        <v>1388</v>
      </c>
    </row>
    <row r="252" spans="1:21" ht="76.5" x14ac:dyDescent="0.4">
      <c r="A252" s="16">
        <v>248</v>
      </c>
      <c r="B252" s="17" t="s">
        <v>77</v>
      </c>
      <c r="C252" s="17" t="s">
        <v>49</v>
      </c>
      <c r="D252" s="17" t="s">
        <v>61</v>
      </c>
      <c r="E252" s="17" t="s">
        <v>78</v>
      </c>
      <c r="F252" s="17" t="s">
        <v>1564</v>
      </c>
      <c r="G252" s="17" t="s">
        <v>79</v>
      </c>
      <c r="H252" s="17" t="s">
        <v>76</v>
      </c>
      <c r="I252" s="17" t="s">
        <v>27</v>
      </c>
      <c r="J252" s="17" t="s">
        <v>28</v>
      </c>
      <c r="K252" s="17" t="s">
        <v>29</v>
      </c>
      <c r="L252" s="17" t="s">
        <v>143</v>
      </c>
      <c r="M252" s="17" t="s">
        <v>29</v>
      </c>
      <c r="N252" s="17" t="s">
        <v>143</v>
      </c>
      <c r="O252" s="17" t="s">
        <v>143</v>
      </c>
      <c r="P252" s="17" t="s">
        <v>29</v>
      </c>
      <c r="Q252" s="17" t="s">
        <v>55</v>
      </c>
      <c r="R252" s="17" t="s">
        <v>29</v>
      </c>
      <c r="S252" s="17" t="s">
        <v>143</v>
      </c>
      <c r="T252" s="17" t="s">
        <v>33</v>
      </c>
      <c r="U252" s="17" t="s">
        <v>1388</v>
      </c>
    </row>
    <row r="253" spans="1:21" ht="76.5" x14ac:dyDescent="0.4">
      <c r="A253" s="16">
        <v>249</v>
      </c>
      <c r="B253" s="17" t="s">
        <v>80</v>
      </c>
      <c r="C253" s="17" t="s">
        <v>49</v>
      </c>
      <c r="D253" s="17" t="s">
        <v>61</v>
      </c>
      <c r="E253" s="17" t="s">
        <v>81</v>
      </c>
      <c r="F253" s="17" t="s">
        <v>1617</v>
      </c>
      <c r="G253" s="17" t="s">
        <v>82</v>
      </c>
      <c r="H253" s="17" t="s">
        <v>83</v>
      </c>
      <c r="I253" s="17" t="s">
        <v>27</v>
      </c>
      <c r="J253" s="17" t="s">
        <v>28</v>
      </c>
      <c r="K253" s="17" t="s">
        <v>29</v>
      </c>
      <c r="L253" s="17" t="s">
        <v>143</v>
      </c>
      <c r="M253" s="17" t="s">
        <v>29</v>
      </c>
      <c r="N253" s="17" t="s">
        <v>143</v>
      </c>
      <c r="O253" s="17" t="s">
        <v>30</v>
      </c>
      <c r="P253" s="17" t="s">
        <v>65</v>
      </c>
      <c r="Q253" s="17" t="s">
        <v>143</v>
      </c>
      <c r="R253" s="17" t="s">
        <v>29</v>
      </c>
      <c r="S253" s="17" t="s">
        <v>143</v>
      </c>
      <c r="T253" s="17" t="s">
        <v>31</v>
      </c>
      <c r="U253" s="17" t="s">
        <v>1388</v>
      </c>
    </row>
    <row r="254" spans="1:21" ht="153" x14ac:dyDescent="0.4">
      <c r="A254" s="16">
        <v>250</v>
      </c>
      <c r="B254" s="17" t="s">
        <v>96</v>
      </c>
      <c r="C254" s="17" t="s">
        <v>49</v>
      </c>
      <c r="D254" s="17" t="s">
        <v>61</v>
      </c>
      <c r="E254" s="17" t="s">
        <v>97</v>
      </c>
      <c r="F254" s="17" t="s">
        <v>1618</v>
      </c>
      <c r="G254" s="17" t="s">
        <v>63</v>
      </c>
      <c r="H254" s="17" t="s">
        <v>98</v>
      </c>
      <c r="I254" s="17" t="s">
        <v>27</v>
      </c>
      <c r="J254" s="17" t="s">
        <v>28</v>
      </c>
      <c r="K254" s="17" t="s">
        <v>29</v>
      </c>
      <c r="L254" s="17" t="s">
        <v>143</v>
      </c>
      <c r="M254" s="17" t="s">
        <v>29</v>
      </c>
      <c r="N254" s="17" t="s">
        <v>143</v>
      </c>
      <c r="O254" s="17" t="s">
        <v>30</v>
      </c>
      <c r="P254" s="17" t="s">
        <v>29</v>
      </c>
      <c r="Q254" s="17" t="s">
        <v>143</v>
      </c>
      <c r="R254" s="17" t="s">
        <v>29</v>
      </c>
      <c r="S254" s="17" t="s">
        <v>143</v>
      </c>
      <c r="T254" s="17" t="s">
        <v>31</v>
      </c>
      <c r="U254" s="17" t="s">
        <v>1388</v>
      </c>
    </row>
    <row r="255" spans="1:21" ht="153" x14ac:dyDescent="0.4">
      <c r="A255" s="16">
        <v>251</v>
      </c>
      <c r="B255" s="17" t="s">
        <v>104</v>
      </c>
      <c r="C255" s="17" t="s">
        <v>49</v>
      </c>
      <c r="D255" s="17" t="s">
        <v>61</v>
      </c>
      <c r="E255" s="17" t="s">
        <v>97</v>
      </c>
      <c r="F255" s="17" t="s">
        <v>1618</v>
      </c>
      <c r="G255" s="17" t="s">
        <v>63</v>
      </c>
      <c r="H255" s="17" t="s">
        <v>98</v>
      </c>
      <c r="I255" s="17" t="s">
        <v>27</v>
      </c>
      <c r="J255" s="17" t="s">
        <v>28</v>
      </c>
      <c r="K255" s="17" t="s">
        <v>29</v>
      </c>
      <c r="L255" s="17" t="s">
        <v>143</v>
      </c>
      <c r="M255" s="17" t="s">
        <v>29</v>
      </c>
      <c r="N255" s="17" t="s">
        <v>143</v>
      </c>
      <c r="O255" s="17" t="s">
        <v>30</v>
      </c>
      <c r="P255" s="17" t="s">
        <v>65</v>
      </c>
      <c r="Q255" s="17" t="s">
        <v>143</v>
      </c>
      <c r="R255" s="17" t="s">
        <v>29</v>
      </c>
      <c r="S255" s="17" t="s">
        <v>143</v>
      </c>
      <c r="T255" s="17" t="s">
        <v>31</v>
      </c>
      <c r="U255" s="17" t="s">
        <v>1388</v>
      </c>
    </row>
    <row r="256" spans="1:21" ht="76.5" x14ac:dyDescent="0.4">
      <c r="A256" s="16">
        <v>252</v>
      </c>
      <c r="B256" s="17" t="s">
        <v>84</v>
      </c>
      <c r="C256" s="17" t="s">
        <v>49</v>
      </c>
      <c r="D256" s="17" t="s">
        <v>61</v>
      </c>
      <c r="E256" s="17" t="s">
        <v>85</v>
      </c>
      <c r="F256" s="17" t="s">
        <v>1619</v>
      </c>
      <c r="G256" s="17" t="s">
        <v>63</v>
      </c>
      <c r="H256" s="17" t="s">
        <v>76</v>
      </c>
      <c r="I256" s="17" t="s">
        <v>27</v>
      </c>
      <c r="J256" s="17" t="s">
        <v>28</v>
      </c>
      <c r="K256" s="17" t="s">
        <v>29</v>
      </c>
      <c r="L256" s="17" t="s">
        <v>143</v>
      </c>
      <c r="M256" s="17" t="s">
        <v>29</v>
      </c>
      <c r="N256" s="17" t="s">
        <v>143</v>
      </c>
      <c r="O256" s="17" t="s">
        <v>143</v>
      </c>
      <c r="P256" s="17" t="s">
        <v>29</v>
      </c>
      <c r="Q256" s="17" t="s">
        <v>55</v>
      </c>
      <c r="R256" s="17" t="s">
        <v>29</v>
      </c>
      <c r="S256" s="17" t="s">
        <v>143</v>
      </c>
      <c r="T256" s="17" t="s">
        <v>33</v>
      </c>
      <c r="U256" s="17" t="s">
        <v>1388</v>
      </c>
    </row>
    <row r="257" spans="1:21" ht="76.5" x14ac:dyDescent="0.4">
      <c r="A257" s="16">
        <v>253</v>
      </c>
      <c r="B257" s="17" t="s">
        <v>86</v>
      </c>
      <c r="C257" s="17" t="s">
        <v>49</v>
      </c>
      <c r="D257" s="17" t="s">
        <v>61</v>
      </c>
      <c r="E257" s="17" t="s">
        <v>87</v>
      </c>
      <c r="F257" s="17" t="s">
        <v>1620</v>
      </c>
      <c r="G257" s="17" t="s">
        <v>88</v>
      </c>
      <c r="H257" s="17" t="s">
        <v>89</v>
      </c>
      <c r="I257" s="17" t="s">
        <v>27</v>
      </c>
      <c r="J257" s="17" t="s">
        <v>28</v>
      </c>
      <c r="K257" s="17" t="s">
        <v>29</v>
      </c>
      <c r="L257" s="17" t="s">
        <v>143</v>
      </c>
      <c r="M257" s="17" t="s">
        <v>29</v>
      </c>
      <c r="N257" s="17" t="s">
        <v>143</v>
      </c>
      <c r="O257" s="17" t="s">
        <v>30</v>
      </c>
      <c r="P257" s="17" t="s">
        <v>65</v>
      </c>
      <c r="Q257" s="17" t="s">
        <v>143</v>
      </c>
      <c r="R257" s="17" t="s">
        <v>29</v>
      </c>
      <c r="S257" s="17" t="s">
        <v>143</v>
      </c>
      <c r="T257" s="17" t="s">
        <v>33</v>
      </c>
      <c r="U257" s="17" t="s">
        <v>1388</v>
      </c>
    </row>
    <row r="258" spans="1:21" ht="127.5" x14ac:dyDescent="0.4">
      <c r="A258" s="16">
        <v>254</v>
      </c>
      <c r="B258" s="17" t="s">
        <v>1196</v>
      </c>
      <c r="C258" s="17" t="s">
        <v>23</v>
      </c>
      <c r="D258" s="17" t="s">
        <v>1543</v>
      </c>
      <c r="E258" s="17" t="s">
        <v>1197</v>
      </c>
      <c r="F258" s="17" t="s">
        <v>1800</v>
      </c>
      <c r="G258" s="17" t="s">
        <v>586</v>
      </c>
      <c r="H258" s="17" t="s">
        <v>1198</v>
      </c>
      <c r="I258" s="17" t="s">
        <v>27</v>
      </c>
      <c r="J258" s="17" t="s">
        <v>32</v>
      </c>
      <c r="K258" s="17" t="s">
        <v>29</v>
      </c>
      <c r="L258" s="17" t="s">
        <v>143</v>
      </c>
      <c r="M258" s="17" t="s">
        <v>29</v>
      </c>
      <c r="N258" s="17" t="s">
        <v>143</v>
      </c>
      <c r="O258" s="17" t="s">
        <v>30</v>
      </c>
      <c r="P258" s="17" t="s">
        <v>65</v>
      </c>
      <c r="Q258" s="17" t="s">
        <v>55</v>
      </c>
      <c r="R258" s="17" t="s">
        <v>29</v>
      </c>
      <c r="S258" s="17" t="s">
        <v>143</v>
      </c>
      <c r="T258" s="17" t="s">
        <v>31</v>
      </c>
      <c r="U258" s="17" t="s">
        <v>1388</v>
      </c>
    </row>
    <row r="259" spans="1:21" ht="76.5" x14ac:dyDescent="0.4">
      <c r="A259" s="16">
        <v>255</v>
      </c>
      <c r="B259" s="17" t="s">
        <v>714</v>
      </c>
      <c r="C259" s="17" t="s">
        <v>23</v>
      </c>
      <c r="D259" s="17" t="s">
        <v>1544</v>
      </c>
      <c r="E259" s="17" t="s">
        <v>715</v>
      </c>
      <c r="F259" s="17" t="s">
        <v>1621</v>
      </c>
      <c r="G259" s="17" t="s">
        <v>716</v>
      </c>
      <c r="H259" s="17" t="s">
        <v>180</v>
      </c>
      <c r="I259" s="17" t="s">
        <v>27</v>
      </c>
      <c r="J259" s="17" t="s">
        <v>32</v>
      </c>
      <c r="K259" s="17" t="s">
        <v>29</v>
      </c>
      <c r="L259" s="17" t="s">
        <v>143</v>
      </c>
      <c r="M259" s="17" t="s">
        <v>29</v>
      </c>
      <c r="N259" s="17" t="s">
        <v>143</v>
      </c>
      <c r="O259" s="17" t="s">
        <v>143</v>
      </c>
      <c r="P259" s="17" t="s">
        <v>29</v>
      </c>
      <c r="Q259" s="17" t="s">
        <v>55</v>
      </c>
      <c r="R259" s="17" t="s">
        <v>29</v>
      </c>
      <c r="S259" s="17" t="s">
        <v>143</v>
      </c>
      <c r="T259" s="17" t="s">
        <v>31</v>
      </c>
      <c r="U259" s="17" t="s">
        <v>1388</v>
      </c>
    </row>
    <row r="260" spans="1:21" ht="76.5" x14ac:dyDescent="0.4">
      <c r="A260" s="16">
        <v>256</v>
      </c>
      <c r="B260" s="17" t="s">
        <v>1126</v>
      </c>
      <c r="C260" s="17" t="s">
        <v>49</v>
      </c>
      <c r="D260" s="17" t="s">
        <v>1122</v>
      </c>
      <c r="E260" s="17" t="s">
        <v>1127</v>
      </c>
      <c r="F260" s="17" t="s">
        <v>1622</v>
      </c>
      <c r="G260" s="17" t="s">
        <v>1128</v>
      </c>
      <c r="H260" s="17" t="s">
        <v>180</v>
      </c>
      <c r="I260" s="17" t="s">
        <v>1129</v>
      </c>
      <c r="J260" s="17" t="s">
        <v>28</v>
      </c>
      <c r="K260" s="17" t="s">
        <v>29</v>
      </c>
      <c r="L260" s="17" t="s">
        <v>143</v>
      </c>
      <c r="M260" s="17" t="s">
        <v>29</v>
      </c>
      <c r="N260" s="17" t="s">
        <v>143</v>
      </c>
      <c r="O260" s="17" t="s">
        <v>30</v>
      </c>
      <c r="P260" s="17" t="s">
        <v>29</v>
      </c>
      <c r="Q260" s="17" t="s">
        <v>143</v>
      </c>
      <c r="R260" s="17" t="s">
        <v>29</v>
      </c>
      <c r="S260" s="17" t="s">
        <v>143</v>
      </c>
      <c r="T260" s="17" t="s">
        <v>33</v>
      </c>
      <c r="U260" s="17" t="s">
        <v>1388</v>
      </c>
    </row>
    <row r="261" spans="1:21" ht="229.5" x14ac:dyDescent="0.4">
      <c r="A261" s="16">
        <v>257</v>
      </c>
      <c r="B261" s="17" t="s">
        <v>1121</v>
      </c>
      <c r="C261" s="17" t="s">
        <v>49</v>
      </c>
      <c r="D261" s="17" t="s">
        <v>1122</v>
      </c>
      <c r="E261" s="17" t="s">
        <v>1123</v>
      </c>
      <c r="F261" s="17" t="s">
        <v>1623</v>
      </c>
      <c r="G261" s="17" t="s">
        <v>1124</v>
      </c>
      <c r="H261" s="17" t="s">
        <v>1426</v>
      </c>
      <c r="I261" s="17" t="s">
        <v>27</v>
      </c>
      <c r="J261" s="17" t="s">
        <v>28</v>
      </c>
      <c r="K261" s="17" t="s">
        <v>65</v>
      </c>
      <c r="L261" s="17" t="s">
        <v>1125</v>
      </c>
      <c r="M261" s="17" t="s">
        <v>29</v>
      </c>
      <c r="N261" s="17" t="s">
        <v>143</v>
      </c>
      <c r="O261" s="17" t="s">
        <v>30</v>
      </c>
      <c r="P261" s="17" t="s">
        <v>29</v>
      </c>
      <c r="Q261" s="17" t="s">
        <v>143</v>
      </c>
      <c r="R261" s="17" t="s">
        <v>29</v>
      </c>
      <c r="S261" s="17" t="s">
        <v>143</v>
      </c>
      <c r="T261" s="17" t="s">
        <v>33</v>
      </c>
      <c r="U261" s="17" t="s">
        <v>1388</v>
      </c>
    </row>
    <row r="262" spans="1:21" ht="76.5" x14ac:dyDescent="0.4">
      <c r="A262" s="16">
        <v>258</v>
      </c>
      <c r="B262" s="17" t="s">
        <v>1147</v>
      </c>
      <c r="C262" s="17" t="s">
        <v>49</v>
      </c>
      <c r="D262" s="17" t="s">
        <v>1122</v>
      </c>
      <c r="E262" s="17" t="s">
        <v>1148</v>
      </c>
      <c r="F262" s="17" t="s">
        <v>1785</v>
      </c>
      <c r="G262" s="17" t="s">
        <v>1149</v>
      </c>
      <c r="H262" s="17" t="s">
        <v>1426</v>
      </c>
      <c r="I262" s="17" t="s">
        <v>1150</v>
      </c>
      <c r="J262" s="17" t="s">
        <v>28</v>
      </c>
      <c r="K262" s="17" t="s">
        <v>29</v>
      </c>
      <c r="L262" s="17" t="s">
        <v>143</v>
      </c>
      <c r="M262" s="17" t="s">
        <v>29</v>
      </c>
      <c r="N262" s="17" t="s">
        <v>143</v>
      </c>
      <c r="O262" s="17" t="s">
        <v>30</v>
      </c>
      <c r="P262" s="17" t="s">
        <v>29</v>
      </c>
      <c r="Q262" s="17" t="s">
        <v>143</v>
      </c>
      <c r="R262" s="17" t="s">
        <v>29</v>
      </c>
      <c r="S262" s="17" t="s">
        <v>143</v>
      </c>
      <c r="T262" s="17" t="s">
        <v>31</v>
      </c>
      <c r="U262" s="17" t="s">
        <v>1388</v>
      </c>
    </row>
    <row r="263" spans="1:21" ht="76.5" x14ac:dyDescent="0.4">
      <c r="A263" s="16">
        <v>259</v>
      </c>
      <c r="B263" s="17" t="s">
        <v>1160</v>
      </c>
      <c r="C263" s="17" t="s">
        <v>49</v>
      </c>
      <c r="D263" s="17" t="s">
        <v>1122</v>
      </c>
      <c r="E263" s="17" t="s">
        <v>1161</v>
      </c>
      <c r="F263" s="17" t="s">
        <v>1624</v>
      </c>
      <c r="G263" s="17" t="s">
        <v>1162</v>
      </c>
      <c r="H263" s="17" t="s">
        <v>1163</v>
      </c>
      <c r="I263" s="17" t="s">
        <v>27</v>
      </c>
      <c r="J263" s="17" t="s">
        <v>28</v>
      </c>
      <c r="K263" s="17" t="s">
        <v>29</v>
      </c>
      <c r="L263" s="17" t="s">
        <v>143</v>
      </c>
      <c r="M263" s="17" t="s">
        <v>29</v>
      </c>
      <c r="N263" s="17" t="s">
        <v>143</v>
      </c>
      <c r="O263" s="17" t="s">
        <v>30</v>
      </c>
      <c r="P263" s="17" t="s">
        <v>29</v>
      </c>
      <c r="Q263" s="17" t="s">
        <v>143</v>
      </c>
      <c r="R263" s="17" t="s">
        <v>29</v>
      </c>
      <c r="S263" s="17" t="s">
        <v>143</v>
      </c>
      <c r="T263" s="17" t="s">
        <v>31</v>
      </c>
      <c r="U263" s="17" t="s">
        <v>1388</v>
      </c>
    </row>
    <row r="264" spans="1:21" ht="102" x14ac:dyDescent="0.4">
      <c r="A264" s="16">
        <v>260</v>
      </c>
      <c r="B264" s="17" t="s">
        <v>1157</v>
      </c>
      <c r="C264" s="17" t="s">
        <v>49</v>
      </c>
      <c r="D264" s="17" t="s">
        <v>1122</v>
      </c>
      <c r="E264" s="17" t="s">
        <v>1131</v>
      </c>
      <c r="F264" s="17" t="s">
        <v>1624</v>
      </c>
      <c r="G264" s="17" t="s">
        <v>1158</v>
      </c>
      <c r="H264" s="17" t="s">
        <v>1133</v>
      </c>
      <c r="I264" s="17" t="s">
        <v>1159</v>
      </c>
      <c r="J264" s="17" t="s">
        <v>28</v>
      </c>
      <c r="K264" s="17" t="s">
        <v>65</v>
      </c>
      <c r="L264" s="17" t="s">
        <v>1135</v>
      </c>
      <c r="M264" s="17" t="s">
        <v>29</v>
      </c>
      <c r="N264" s="17" t="s">
        <v>143</v>
      </c>
      <c r="O264" s="17" t="s">
        <v>30</v>
      </c>
      <c r="P264" s="17" t="s">
        <v>29</v>
      </c>
      <c r="Q264" s="17" t="s">
        <v>143</v>
      </c>
      <c r="R264" s="17" t="s">
        <v>29</v>
      </c>
      <c r="S264" s="17" t="s">
        <v>143</v>
      </c>
      <c r="T264" s="17" t="s">
        <v>33</v>
      </c>
      <c r="U264" s="17" t="s">
        <v>1388</v>
      </c>
    </row>
    <row r="265" spans="1:21" ht="76.5" x14ac:dyDescent="0.4">
      <c r="A265" s="16">
        <v>261</v>
      </c>
      <c r="B265" s="17" t="s">
        <v>1151</v>
      </c>
      <c r="C265" s="17" t="s">
        <v>49</v>
      </c>
      <c r="D265" s="17" t="s">
        <v>1122</v>
      </c>
      <c r="E265" s="17" t="s">
        <v>1152</v>
      </c>
      <c r="F265" s="17" t="s">
        <v>1625</v>
      </c>
      <c r="G265" s="17" t="s">
        <v>1153</v>
      </c>
      <c r="H265" s="17" t="s">
        <v>180</v>
      </c>
      <c r="I265" s="17" t="s">
        <v>1154</v>
      </c>
      <c r="J265" s="17" t="s">
        <v>28</v>
      </c>
      <c r="K265" s="17" t="s">
        <v>29</v>
      </c>
      <c r="L265" s="17" t="s">
        <v>143</v>
      </c>
      <c r="M265" s="17" t="s">
        <v>29</v>
      </c>
      <c r="N265" s="17" t="s">
        <v>143</v>
      </c>
      <c r="O265" s="17" t="s">
        <v>30</v>
      </c>
      <c r="P265" s="17" t="s">
        <v>29</v>
      </c>
      <c r="Q265" s="17" t="s">
        <v>143</v>
      </c>
      <c r="R265" s="17" t="s">
        <v>29</v>
      </c>
      <c r="S265" s="17" t="s">
        <v>143</v>
      </c>
      <c r="T265" s="17" t="s">
        <v>33</v>
      </c>
      <c r="U265" s="17" t="s">
        <v>1388</v>
      </c>
    </row>
    <row r="266" spans="1:21" ht="102" x14ac:dyDescent="0.4">
      <c r="A266" s="16">
        <v>262</v>
      </c>
      <c r="B266" s="17" t="s">
        <v>1130</v>
      </c>
      <c r="C266" s="17" t="s">
        <v>49</v>
      </c>
      <c r="D266" s="17" t="s">
        <v>1122</v>
      </c>
      <c r="E266" s="17" t="s">
        <v>1131</v>
      </c>
      <c r="F266" s="17" t="s">
        <v>1624</v>
      </c>
      <c r="G266" s="17" t="s">
        <v>1132</v>
      </c>
      <c r="H266" s="17" t="s">
        <v>1133</v>
      </c>
      <c r="I266" s="17" t="s">
        <v>1134</v>
      </c>
      <c r="J266" s="17" t="s">
        <v>28</v>
      </c>
      <c r="K266" s="17" t="s">
        <v>65</v>
      </c>
      <c r="L266" s="17" t="s">
        <v>1135</v>
      </c>
      <c r="M266" s="17" t="s">
        <v>29</v>
      </c>
      <c r="N266" s="17" t="s">
        <v>143</v>
      </c>
      <c r="O266" s="17" t="s">
        <v>30</v>
      </c>
      <c r="P266" s="17" t="s">
        <v>29</v>
      </c>
      <c r="Q266" s="17" t="s">
        <v>143</v>
      </c>
      <c r="R266" s="17" t="s">
        <v>29</v>
      </c>
      <c r="S266" s="17" t="s">
        <v>143</v>
      </c>
      <c r="T266" s="17" t="s">
        <v>33</v>
      </c>
      <c r="U266" s="17" t="s">
        <v>1388</v>
      </c>
    </row>
    <row r="267" spans="1:21" ht="76.5" x14ac:dyDescent="0.4">
      <c r="A267" s="16">
        <v>263</v>
      </c>
      <c r="B267" s="17" t="s">
        <v>1136</v>
      </c>
      <c r="C267" s="17" t="s">
        <v>49</v>
      </c>
      <c r="D267" s="17" t="s">
        <v>1122</v>
      </c>
      <c r="E267" s="17" t="s">
        <v>1137</v>
      </c>
      <c r="F267" s="17" t="s">
        <v>1625</v>
      </c>
      <c r="G267" s="17" t="s">
        <v>1138</v>
      </c>
      <c r="H267" s="17" t="s">
        <v>180</v>
      </c>
      <c r="I267" s="17" t="s">
        <v>1139</v>
      </c>
      <c r="J267" s="17" t="s">
        <v>28</v>
      </c>
      <c r="K267" s="17" t="s">
        <v>29</v>
      </c>
      <c r="L267" s="17" t="s">
        <v>143</v>
      </c>
      <c r="M267" s="17" t="s">
        <v>29</v>
      </c>
      <c r="N267" s="17" t="s">
        <v>143</v>
      </c>
      <c r="O267" s="17" t="s">
        <v>30</v>
      </c>
      <c r="P267" s="17" t="s">
        <v>29</v>
      </c>
      <c r="Q267" s="17" t="s">
        <v>143</v>
      </c>
      <c r="R267" s="17" t="s">
        <v>29</v>
      </c>
      <c r="S267" s="17" t="s">
        <v>143</v>
      </c>
      <c r="T267" s="17" t="s">
        <v>33</v>
      </c>
      <c r="U267" s="17" t="s">
        <v>1388</v>
      </c>
    </row>
    <row r="268" spans="1:21" ht="76.5" x14ac:dyDescent="0.4">
      <c r="A268" s="16">
        <v>264</v>
      </c>
      <c r="B268" s="17" t="s">
        <v>1144</v>
      </c>
      <c r="C268" s="17" t="s">
        <v>49</v>
      </c>
      <c r="D268" s="17" t="s">
        <v>1122</v>
      </c>
      <c r="E268" s="17" t="s">
        <v>1145</v>
      </c>
      <c r="F268" s="17" t="s">
        <v>1626</v>
      </c>
      <c r="G268" s="17" t="s">
        <v>75</v>
      </c>
      <c r="H268" s="17" t="s">
        <v>1426</v>
      </c>
      <c r="I268" s="17" t="s">
        <v>1146</v>
      </c>
      <c r="J268" s="17" t="s">
        <v>28</v>
      </c>
      <c r="K268" s="17" t="s">
        <v>29</v>
      </c>
      <c r="L268" s="17" t="s">
        <v>143</v>
      </c>
      <c r="M268" s="17" t="s">
        <v>29</v>
      </c>
      <c r="N268" s="17" t="s">
        <v>143</v>
      </c>
      <c r="O268" s="17" t="s">
        <v>30</v>
      </c>
      <c r="P268" s="17" t="s">
        <v>29</v>
      </c>
      <c r="Q268" s="17" t="s">
        <v>143</v>
      </c>
      <c r="R268" s="17" t="s">
        <v>29</v>
      </c>
      <c r="S268" s="17" t="s">
        <v>143</v>
      </c>
      <c r="T268" s="17" t="s">
        <v>33</v>
      </c>
      <c r="U268" s="17" t="s">
        <v>1388</v>
      </c>
    </row>
    <row r="269" spans="1:21" ht="76.5" x14ac:dyDescent="0.4">
      <c r="A269" s="16">
        <v>265</v>
      </c>
      <c r="B269" s="17" t="s">
        <v>1164</v>
      </c>
      <c r="C269" s="17" t="s">
        <v>49</v>
      </c>
      <c r="D269" s="17" t="s">
        <v>1122</v>
      </c>
      <c r="E269" s="17" t="s">
        <v>1165</v>
      </c>
      <c r="F269" s="17" t="s">
        <v>1627</v>
      </c>
      <c r="G269" s="17" t="s">
        <v>1162</v>
      </c>
      <c r="H269" s="17" t="s">
        <v>1133</v>
      </c>
      <c r="I269" s="17" t="s">
        <v>1166</v>
      </c>
      <c r="J269" s="17" t="s">
        <v>28</v>
      </c>
      <c r="K269" s="17" t="s">
        <v>29</v>
      </c>
      <c r="L269" s="17" t="s">
        <v>143</v>
      </c>
      <c r="M269" s="17" t="s">
        <v>29</v>
      </c>
      <c r="N269" s="17" t="s">
        <v>143</v>
      </c>
      <c r="O269" s="17" t="s">
        <v>30</v>
      </c>
      <c r="P269" s="17" t="s">
        <v>29</v>
      </c>
      <c r="Q269" s="17" t="s">
        <v>143</v>
      </c>
      <c r="R269" s="17" t="s">
        <v>29</v>
      </c>
      <c r="S269" s="17" t="s">
        <v>143</v>
      </c>
      <c r="T269" s="17" t="s">
        <v>31</v>
      </c>
      <c r="U269" s="17" t="s">
        <v>1388</v>
      </c>
    </row>
    <row r="270" spans="1:21" ht="76.5" x14ac:dyDescent="0.4">
      <c r="A270" s="16">
        <v>266</v>
      </c>
      <c r="B270" s="17" t="s">
        <v>1140</v>
      </c>
      <c r="C270" s="17" t="s">
        <v>49</v>
      </c>
      <c r="D270" s="17" t="s">
        <v>1122</v>
      </c>
      <c r="E270" s="17" t="s">
        <v>1141</v>
      </c>
      <c r="F270" s="17" t="s">
        <v>1624</v>
      </c>
      <c r="G270" s="17" t="s">
        <v>1142</v>
      </c>
      <c r="H270" s="17" t="s">
        <v>180</v>
      </c>
      <c r="I270" s="17" t="s">
        <v>1143</v>
      </c>
      <c r="J270" s="17" t="s">
        <v>28</v>
      </c>
      <c r="K270" s="17" t="s">
        <v>29</v>
      </c>
      <c r="L270" s="17" t="s">
        <v>143</v>
      </c>
      <c r="M270" s="17" t="s">
        <v>29</v>
      </c>
      <c r="N270" s="17" t="s">
        <v>143</v>
      </c>
      <c r="O270" s="17" t="s">
        <v>30</v>
      </c>
      <c r="P270" s="17" t="s">
        <v>29</v>
      </c>
      <c r="Q270" s="17" t="s">
        <v>143</v>
      </c>
      <c r="R270" s="17" t="s">
        <v>29</v>
      </c>
      <c r="S270" s="17" t="s">
        <v>143</v>
      </c>
      <c r="T270" s="17" t="s">
        <v>33</v>
      </c>
      <c r="U270" s="17" t="s">
        <v>1388</v>
      </c>
    </row>
    <row r="271" spans="1:21" ht="76.5" x14ac:dyDescent="0.4">
      <c r="A271" s="16">
        <v>267</v>
      </c>
      <c r="B271" s="17" t="s">
        <v>1167</v>
      </c>
      <c r="C271" s="17" t="s">
        <v>49</v>
      </c>
      <c r="D271" s="17" t="s">
        <v>1122</v>
      </c>
      <c r="E271" s="17" t="s">
        <v>1168</v>
      </c>
      <c r="F271" s="17" t="s">
        <v>1627</v>
      </c>
      <c r="G271" s="17" t="s">
        <v>1142</v>
      </c>
      <c r="H271" s="17" t="s">
        <v>180</v>
      </c>
      <c r="I271" s="17" t="s">
        <v>1169</v>
      </c>
      <c r="J271" s="17" t="s">
        <v>28</v>
      </c>
      <c r="K271" s="17" t="s">
        <v>29</v>
      </c>
      <c r="L271" s="17" t="s">
        <v>143</v>
      </c>
      <c r="M271" s="17" t="s">
        <v>29</v>
      </c>
      <c r="N271" s="17" t="s">
        <v>143</v>
      </c>
      <c r="O271" s="17" t="s">
        <v>30</v>
      </c>
      <c r="P271" s="17" t="s">
        <v>29</v>
      </c>
      <c r="Q271" s="17" t="s">
        <v>143</v>
      </c>
      <c r="R271" s="17" t="s">
        <v>29</v>
      </c>
      <c r="S271" s="17" t="s">
        <v>143</v>
      </c>
      <c r="T271" s="17" t="s">
        <v>33</v>
      </c>
      <c r="U271" s="17" t="s">
        <v>1388</v>
      </c>
    </row>
    <row r="272" spans="1:21" ht="102" x14ac:dyDescent="0.4">
      <c r="A272" s="16">
        <v>268</v>
      </c>
      <c r="B272" s="17" t="s">
        <v>1155</v>
      </c>
      <c r="C272" s="17" t="s">
        <v>49</v>
      </c>
      <c r="D272" s="17" t="s">
        <v>1122</v>
      </c>
      <c r="E272" s="17" t="s">
        <v>1156</v>
      </c>
      <c r="F272" s="17" t="s">
        <v>1625</v>
      </c>
      <c r="G272" s="17" t="s">
        <v>1149</v>
      </c>
      <c r="H272" s="17" t="s">
        <v>180</v>
      </c>
      <c r="I272" s="17" t="s">
        <v>1146</v>
      </c>
      <c r="J272" s="17" t="s">
        <v>28</v>
      </c>
      <c r="K272" s="17" t="s">
        <v>29</v>
      </c>
      <c r="L272" s="17" t="s">
        <v>143</v>
      </c>
      <c r="M272" s="17" t="s">
        <v>29</v>
      </c>
      <c r="N272" s="17" t="s">
        <v>143</v>
      </c>
      <c r="O272" s="17" t="s">
        <v>30</v>
      </c>
      <c r="P272" s="17" t="s">
        <v>29</v>
      </c>
      <c r="Q272" s="17" t="s">
        <v>143</v>
      </c>
      <c r="R272" s="17" t="s">
        <v>29</v>
      </c>
      <c r="S272" s="17" t="s">
        <v>143</v>
      </c>
      <c r="T272" s="17" t="s">
        <v>33</v>
      </c>
      <c r="U272" s="17" t="s">
        <v>1388</v>
      </c>
    </row>
    <row r="273" spans="1:21" ht="76.5" x14ac:dyDescent="0.4">
      <c r="A273" s="16">
        <v>269</v>
      </c>
      <c r="B273" s="17" t="s">
        <v>1952</v>
      </c>
      <c r="C273" s="17" t="s">
        <v>49</v>
      </c>
      <c r="D273" s="17" t="s">
        <v>1953</v>
      </c>
      <c r="E273" s="17" t="s">
        <v>399</v>
      </c>
      <c r="F273" s="17" t="s">
        <v>1801</v>
      </c>
      <c r="G273" s="17" t="s">
        <v>400</v>
      </c>
      <c r="H273" s="17" t="s">
        <v>180</v>
      </c>
      <c r="I273" s="17" t="s">
        <v>401</v>
      </c>
      <c r="J273" s="17" t="s">
        <v>28</v>
      </c>
      <c r="K273" s="17" t="s">
        <v>29</v>
      </c>
      <c r="L273" s="17" t="s">
        <v>143</v>
      </c>
      <c r="M273" s="17" t="s">
        <v>29</v>
      </c>
      <c r="N273" s="17" t="s">
        <v>143</v>
      </c>
      <c r="O273" s="17" t="s">
        <v>30</v>
      </c>
      <c r="P273" s="17" t="s">
        <v>29</v>
      </c>
      <c r="Q273" s="18" t="s">
        <v>143</v>
      </c>
      <c r="R273" s="17" t="s">
        <v>29</v>
      </c>
      <c r="S273" s="17" t="s">
        <v>143</v>
      </c>
      <c r="T273" s="17" t="s">
        <v>1389</v>
      </c>
      <c r="U273" s="17" t="s">
        <v>1388</v>
      </c>
    </row>
    <row r="274" spans="1:21" ht="76.5" x14ac:dyDescent="0.4">
      <c r="A274" s="16">
        <v>270</v>
      </c>
      <c r="B274" s="17" t="s">
        <v>396</v>
      </c>
      <c r="C274" s="17" t="s">
        <v>49</v>
      </c>
      <c r="D274" s="17" t="s">
        <v>1424</v>
      </c>
      <c r="E274" s="17" t="s">
        <v>397</v>
      </c>
      <c r="F274" s="17" t="s">
        <v>1802</v>
      </c>
      <c r="G274" s="17" t="s">
        <v>398</v>
      </c>
      <c r="H274" s="17" t="s">
        <v>180</v>
      </c>
      <c r="I274" s="17" t="s">
        <v>27</v>
      </c>
      <c r="J274" s="17" t="s">
        <v>28</v>
      </c>
      <c r="K274" s="17" t="s">
        <v>29</v>
      </c>
      <c r="L274" s="17" t="s">
        <v>143</v>
      </c>
      <c r="M274" s="17" t="s">
        <v>29</v>
      </c>
      <c r="N274" s="17" t="s">
        <v>143</v>
      </c>
      <c r="O274" s="17" t="s">
        <v>30</v>
      </c>
      <c r="P274" s="17" t="s">
        <v>29</v>
      </c>
      <c r="Q274" s="18" t="s">
        <v>143</v>
      </c>
      <c r="R274" s="17" t="s">
        <v>29</v>
      </c>
      <c r="S274" s="17" t="s">
        <v>143</v>
      </c>
      <c r="T274" s="17" t="s">
        <v>31</v>
      </c>
      <c r="U274" s="17" t="s">
        <v>1388</v>
      </c>
    </row>
    <row r="275" spans="1:21" ht="76.5" x14ac:dyDescent="0.4">
      <c r="A275" s="16">
        <v>271</v>
      </c>
      <c r="B275" s="17" t="s">
        <v>393</v>
      </c>
      <c r="C275" s="17" t="s">
        <v>49</v>
      </c>
      <c r="D275" s="17" t="s">
        <v>1424</v>
      </c>
      <c r="E275" s="17" t="s">
        <v>394</v>
      </c>
      <c r="F275" s="17" t="s">
        <v>1797</v>
      </c>
      <c r="G275" s="17" t="s">
        <v>395</v>
      </c>
      <c r="H275" s="17" t="s">
        <v>180</v>
      </c>
      <c r="I275" s="17" t="s">
        <v>27</v>
      </c>
      <c r="J275" s="17" t="s">
        <v>28</v>
      </c>
      <c r="K275" s="17" t="s">
        <v>29</v>
      </c>
      <c r="L275" s="17" t="s">
        <v>143</v>
      </c>
      <c r="M275" s="17" t="s">
        <v>29</v>
      </c>
      <c r="N275" s="17" t="s">
        <v>143</v>
      </c>
      <c r="O275" s="17" t="s">
        <v>30</v>
      </c>
      <c r="P275" s="17" t="s">
        <v>29</v>
      </c>
      <c r="Q275" s="17" t="s">
        <v>143</v>
      </c>
      <c r="R275" s="17" t="s">
        <v>29</v>
      </c>
      <c r="S275" s="17" t="s">
        <v>143</v>
      </c>
      <c r="T275" s="17" t="s">
        <v>33</v>
      </c>
      <c r="U275" s="17" t="s">
        <v>1388</v>
      </c>
    </row>
    <row r="276" spans="1:21" ht="102" x14ac:dyDescent="0.4">
      <c r="A276" s="16">
        <v>272</v>
      </c>
      <c r="B276" s="17" t="s">
        <v>1248</v>
      </c>
      <c r="C276" s="17" t="s">
        <v>49</v>
      </c>
      <c r="D276" s="17" t="s">
        <v>1243</v>
      </c>
      <c r="E276" s="17" t="s">
        <v>1249</v>
      </c>
      <c r="F276" s="17" t="s">
        <v>1628</v>
      </c>
      <c r="G276" s="17" t="s">
        <v>1250</v>
      </c>
      <c r="H276" s="17" t="s">
        <v>1251</v>
      </c>
      <c r="I276" s="17" t="s">
        <v>1252</v>
      </c>
      <c r="J276" s="17" t="s">
        <v>28</v>
      </c>
      <c r="K276" s="17" t="s">
        <v>29</v>
      </c>
      <c r="L276" s="17" t="s">
        <v>143</v>
      </c>
      <c r="M276" s="17" t="s">
        <v>29</v>
      </c>
      <c r="N276" s="17" t="s">
        <v>143</v>
      </c>
      <c r="O276" s="17" t="s">
        <v>30</v>
      </c>
      <c r="P276" s="17" t="s">
        <v>29</v>
      </c>
      <c r="Q276" s="17" t="s">
        <v>143</v>
      </c>
      <c r="R276" s="17" t="s">
        <v>29</v>
      </c>
      <c r="S276" s="17" t="s">
        <v>143</v>
      </c>
      <c r="T276" s="17" t="s">
        <v>31</v>
      </c>
      <c r="U276" s="17" t="s">
        <v>1388</v>
      </c>
    </row>
    <row r="277" spans="1:21" ht="76.5" x14ac:dyDescent="0.4">
      <c r="A277" s="16">
        <v>273</v>
      </c>
      <c r="B277" s="17" t="s">
        <v>1242</v>
      </c>
      <c r="C277" s="17" t="s">
        <v>49</v>
      </c>
      <c r="D277" s="17" t="s">
        <v>1243</v>
      </c>
      <c r="E277" s="17" t="s">
        <v>1244</v>
      </c>
      <c r="F277" s="17" t="s">
        <v>1846</v>
      </c>
      <c r="G277" s="17" t="s">
        <v>1245</v>
      </c>
      <c r="H277" s="17" t="s">
        <v>1246</v>
      </c>
      <c r="I277" s="17" t="s">
        <v>1247</v>
      </c>
      <c r="J277" s="17" t="s">
        <v>32</v>
      </c>
      <c r="K277" s="17" t="s">
        <v>29</v>
      </c>
      <c r="L277" s="17" t="s">
        <v>143</v>
      </c>
      <c r="M277" s="17" t="s">
        <v>29</v>
      </c>
      <c r="N277" s="17" t="s">
        <v>143</v>
      </c>
      <c r="O277" s="17" t="s">
        <v>30</v>
      </c>
      <c r="P277" s="17" t="s">
        <v>29</v>
      </c>
      <c r="Q277" s="17" t="s">
        <v>143</v>
      </c>
      <c r="R277" s="17" t="s">
        <v>29</v>
      </c>
      <c r="S277" s="17" t="s">
        <v>143</v>
      </c>
      <c r="T277" s="17" t="s">
        <v>33</v>
      </c>
      <c r="U277" s="17" t="s">
        <v>1388</v>
      </c>
    </row>
    <row r="278" spans="1:21" ht="76.5" x14ac:dyDescent="0.4">
      <c r="A278" s="16">
        <v>274</v>
      </c>
      <c r="B278" s="17" t="s">
        <v>1253</v>
      </c>
      <c r="C278" s="17" t="s">
        <v>49</v>
      </c>
      <c r="D278" s="17" t="s">
        <v>1243</v>
      </c>
      <c r="E278" s="17" t="s">
        <v>1254</v>
      </c>
      <c r="F278" s="17" t="s">
        <v>1629</v>
      </c>
      <c r="G278" s="17" t="s">
        <v>1255</v>
      </c>
      <c r="H278" s="17" t="s">
        <v>1256</v>
      </c>
      <c r="I278" s="17" t="s">
        <v>1257</v>
      </c>
      <c r="J278" s="17" t="s">
        <v>28</v>
      </c>
      <c r="K278" s="17" t="s">
        <v>29</v>
      </c>
      <c r="L278" s="17" t="s">
        <v>143</v>
      </c>
      <c r="M278" s="17" t="s">
        <v>29</v>
      </c>
      <c r="N278" s="17" t="s">
        <v>143</v>
      </c>
      <c r="O278" s="17" t="s">
        <v>30</v>
      </c>
      <c r="P278" s="17" t="s">
        <v>29</v>
      </c>
      <c r="Q278" s="17" t="s">
        <v>143</v>
      </c>
      <c r="R278" s="17" t="s">
        <v>29</v>
      </c>
      <c r="S278" s="17" t="s">
        <v>143</v>
      </c>
      <c r="T278" s="17" t="s">
        <v>33</v>
      </c>
      <c r="U278" s="17" t="s">
        <v>1388</v>
      </c>
    </row>
    <row r="279" spans="1:21" ht="204" x14ac:dyDescent="0.4">
      <c r="A279" s="16">
        <v>275</v>
      </c>
      <c r="B279" s="19" t="s">
        <v>1473</v>
      </c>
      <c r="C279" s="20" t="s">
        <v>49</v>
      </c>
      <c r="D279" s="20" t="s">
        <v>1243</v>
      </c>
      <c r="E279" s="19" t="s">
        <v>1474</v>
      </c>
      <c r="F279" s="21" t="s">
        <v>1803</v>
      </c>
      <c r="G279" s="19" t="s">
        <v>1475</v>
      </c>
      <c r="H279" s="19" t="s">
        <v>1476</v>
      </c>
      <c r="I279" s="19" t="s">
        <v>1477</v>
      </c>
      <c r="J279" s="19" t="s">
        <v>28</v>
      </c>
      <c r="K279" s="19" t="s">
        <v>29</v>
      </c>
      <c r="L279" s="19" t="s">
        <v>1528</v>
      </c>
      <c r="M279" s="19" t="s">
        <v>29</v>
      </c>
      <c r="N279" s="19" t="s">
        <v>1528</v>
      </c>
      <c r="O279" s="19" t="s">
        <v>1529</v>
      </c>
      <c r="P279" s="19" t="s">
        <v>1528</v>
      </c>
      <c r="Q279" s="19" t="s">
        <v>55</v>
      </c>
      <c r="R279" s="19" t="s">
        <v>65</v>
      </c>
      <c r="S279" s="19" t="s">
        <v>1478</v>
      </c>
      <c r="T279" s="19" t="s">
        <v>31</v>
      </c>
      <c r="U279" s="17" t="s">
        <v>1388</v>
      </c>
    </row>
    <row r="280" spans="1:21" ht="127.5" x14ac:dyDescent="0.4">
      <c r="A280" s="16">
        <v>276</v>
      </c>
      <c r="B280" s="17" t="s">
        <v>1917</v>
      </c>
      <c r="C280" s="17" t="s">
        <v>49</v>
      </c>
      <c r="D280" s="17" t="s">
        <v>1943</v>
      </c>
      <c r="E280" s="17" t="s">
        <v>1918</v>
      </c>
      <c r="F280" s="17" t="s">
        <v>1929</v>
      </c>
      <c r="G280" s="17" t="s">
        <v>1919</v>
      </c>
      <c r="H280" s="17" t="s">
        <v>1920</v>
      </c>
      <c r="I280" s="17" t="s">
        <v>1921</v>
      </c>
      <c r="J280" s="17" t="s">
        <v>28</v>
      </c>
      <c r="K280" s="17" t="s">
        <v>29</v>
      </c>
      <c r="L280" s="17" t="s">
        <v>143</v>
      </c>
      <c r="M280" s="17" t="s">
        <v>29</v>
      </c>
      <c r="N280" s="17" t="s">
        <v>143</v>
      </c>
      <c r="O280" s="17" t="s">
        <v>30</v>
      </c>
      <c r="P280" s="17" t="s">
        <v>29</v>
      </c>
      <c r="Q280" s="17" t="s">
        <v>55</v>
      </c>
      <c r="R280" s="17" t="s">
        <v>29</v>
      </c>
      <c r="S280" s="17" t="s">
        <v>143</v>
      </c>
      <c r="T280" s="17" t="s">
        <v>31</v>
      </c>
      <c r="U280" s="17" t="s">
        <v>1388</v>
      </c>
    </row>
    <row r="281" spans="1:21" ht="102" x14ac:dyDescent="0.4">
      <c r="A281" s="16">
        <v>277</v>
      </c>
      <c r="B281" s="17" t="s">
        <v>123</v>
      </c>
      <c r="C281" s="17" t="s">
        <v>118</v>
      </c>
      <c r="D281" s="17" t="s">
        <v>1428</v>
      </c>
      <c r="E281" s="17" t="s">
        <v>124</v>
      </c>
      <c r="F281" s="17" t="s">
        <v>1805</v>
      </c>
      <c r="G281" s="17" t="s">
        <v>125</v>
      </c>
      <c r="H281" s="17" t="s">
        <v>126</v>
      </c>
      <c r="I281" s="17" t="s">
        <v>127</v>
      </c>
      <c r="J281" s="17" t="s">
        <v>28</v>
      </c>
      <c r="K281" s="17" t="s">
        <v>65</v>
      </c>
      <c r="L281" s="17" t="s">
        <v>128</v>
      </c>
      <c r="M281" s="17" t="s">
        <v>29</v>
      </c>
      <c r="N281" s="17" t="s">
        <v>143</v>
      </c>
      <c r="O281" s="17" t="s">
        <v>30</v>
      </c>
      <c r="P281" s="17" t="s">
        <v>29</v>
      </c>
      <c r="Q281" s="17" t="s">
        <v>143</v>
      </c>
      <c r="R281" s="17" t="s">
        <v>29</v>
      </c>
      <c r="S281" s="17" t="s">
        <v>143</v>
      </c>
      <c r="T281" s="17" t="s">
        <v>31</v>
      </c>
      <c r="U281" s="17" t="s">
        <v>1388</v>
      </c>
    </row>
    <row r="282" spans="1:21" ht="255" x14ac:dyDescent="0.4">
      <c r="A282" s="16">
        <v>278</v>
      </c>
      <c r="B282" s="17" t="s">
        <v>117</v>
      </c>
      <c r="C282" s="17" t="s">
        <v>118</v>
      </c>
      <c r="D282" s="17" t="s">
        <v>1428</v>
      </c>
      <c r="E282" s="17" t="s">
        <v>119</v>
      </c>
      <c r="F282" s="17" t="s">
        <v>1630</v>
      </c>
      <c r="G282" s="17" t="s">
        <v>120</v>
      </c>
      <c r="H282" s="17" t="s">
        <v>121</v>
      </c>
      <c r="I282" s="17" t="s">
        <v>122</v>
      </c>
      <c r="J282" s="17" t="s">
        <v>28</v>
      </c>
      <c r="K282" s="17" t="s">
        <v>29</v>
      </c>
      <c r="L282" s="17" t="s">
        <v>143</v>
      </c>
      <c r="M282" s="17" t="s">
        <v>29</v>
      </c>
      <c r="N282" s="17" t="s">
        <v>143</v>
      </c>
      <c r="O282" s="17" t="s">
        <v>30</v>
      </c>
      <c r="P282" s="17" t="s">
        <v>29</v>
      </c>
      <c r="Q282" s="17" t="s">
        <v>143</v>
      </c>
      <c r="R282" s="17" t="s">
        <v>29</v>
      </c>
      <c r="S282" s="17" t="s">
        <v>143</v>
      </c>
      <c r="T282" s="17" t="s">
        <v>31</v>
      </c>
      <c r="U282" s="17" t="s">
        <v>1388</v>
      </c>
    </row>
    <row r="283" spans="1:21" ht="127.5" x14ac:dyDescent="0.4">
      <c r="A283" s="16">
        <v>279</v>
      </c>
      <c r="B283" s="17" t="s">
        <v>464</v>
      </c>
      <c r="C283" s="17" t="s">
        <v>118</v>
      </c>
      <c r="D283" s="17" t="s">
        <v>465</v>
      </c>
      <c r="E283" s="17" t="s">
        <v>466</v>
      </c>
      <c r="F283" s="17" t="s">
        <v>1806</v>
      </c>
      <c r="G283" s="17" t="s">
        <v>467</v>
      </c>
      <c r="H283" s="17" t="s">
        <v>468</v>
      </c>
      <c r="I283" s="17" t="s">
        <v>469</v>
      </c>
      <c r="J283" s="17" t="s">
        <v>28</v>
      </c>
      <c r="K283" s="17" t="s">
        <v>29</v>
      </c>
      <c r="L283" s="17" t="s">
        <v>143</v>
      </c>
      <c r="M283" s="17" t="s">
        <v>29</v>
      </c>
      <c r="N283" s="17" t="s">
        <v>143</v>
      </c>
      <c r="O283" s="17" t="s">
        <v>30</v>
      </c>
      <c r="P283" s="17" t="s">
        <v>29</v>
      </c>
      <c r="Q283" s="17" t="s">
        <v>143</v>
      </c>
      <c r="R283" s="17" t="s">
        <v>65</v>
      </c>
      <c r="S283" s="17" t="s">
        <v>470</v>
      </c>
      <c r="T283" s="17" t="s">
        <v>31</v>
      </c>
      <c r="U283" s="17" t="s">
        <v>1388</v>
      </c>
    </row>
    <row r="284" spans="1:21" ht="76.5" x14ac:dyDescent="0.4">
      <c r="A284" s="16">
        <v>280</v>
      </c>
      <c r="B284" s="17" t="s">
        <v>477</v>
      </c>
      <c r="C284" s="17" t="s">
        <v>118</v>
      </c>
      <c r="D284" s="17" t="s">
        <v>465</v>
      </c>
      <c r="E284" s="17" t="s">
        <v>478</v>
      </c>
      <c r="F284" s="17" t="s">
        <v>1807</v>
      </c>
      <c r="G284" s="17" t="s">
        <v>479</v>
      </c>
      <c r="H284" s="17" t="s">
        <v>480</v>
      </c>
      <c r="I284" s="17" t="s">
        <v>481</v>
      </c>
      <c r="J284" s="17" t="s">
        <v>28</v>
      </c>
      <c r="K284" s="17" t="s">
        <v>29</v>
      </c>
      <c r="L284" s="17" t="s">
        <v>143</v>
      </c>
      <c r="M284" s="17" t="s">
        <v>29</v>
      </c>
      <c r="N284" s="17" t="s">
        <v>143</v>
      </c>
      <c r="O284" s="17" t="s">
        <v>30</v>
      </c>
      <c r="P284" s="17" t="s">
        <v>29</v>
      </c>
      <c r="Q284" s="17" t="s">
        <v>143</v>
      </c>
      <c r="R284" s="17" t="s">
        <v>29</v>
      </c>
      <c r="S284" s="17" t="s">
        <v>143</v>
      </c>
      <c r="T284" s="17" t="s">
        <v>31</v>
      </c>
      <c r="U284" s="17" t="s">
        <v>1388</v>
      </c>
    </row>
    <row r="285" spans="1:21" ht="76.5" x14ac:dyDescent="0.4">
      <c r="A285" s="16">
        <v>281</v>
      </c>
      <c r="B285" s="17" t="s">
        <v>487</v>
      </c>
      <c r="C285" s="17" t="s">
        <v>118</v>
      </c>
      <c r="D285" s="17" t="s">
        <v>465</v>
      </c>
      <c r="E285" s="17" t="s">
        <v>488</v>
      </c>
      <c r="F285" s="17" t="s">
        <v>1808</v>
      </c>
      <c r="G285" s="17" t="s">
        <v>75</v>
      </c>
      <c r="H285" s="17" t="s">
        <v>489</v>
      </c>
      <c r="I285" s="17" t="s">
        <v>490</v>
      </c>
      <c r="J285" s="17" t="s">
        <v>28</v>
      </c>
      <c r="K285" s="17" t="s">
        <v>29</v>
      </c>
      <c r="L285" s="17" t="s">
        <v>143</v>
      </c>
      <c r="M285" s="17" t="s">
        <v>29</v>
      </c>
      <c r="N285" s="17" t="s">
        <v>143</v>
      </c>
      <c r="O285" s="17" t="s">
        <v>30</v>
      </c>
      <c r="P285" s="17" t="s">
        <v>29</v>
      </c>
      <c r="Q285" s="17" t="s">
        <v>143</v>
      </c>
      <c r="R285" s="17" t="s">
        <v>29</v>
      </c>
      <c r="S285" s="17" t="s">
        <v>143</v>
      </c>
      <c r="T285" s="17" t="s">
        <v>33</v>
      </c>
      <c r="U285" s="17" t="s">
        <v>1388</v>
      </c>
    </row>
    <row r="286" spans="1:21" ht="76.5" x14ac:dyDescent="0.4">
      <c r="A286" s="16">
        <v>282</v>
      </c>
      <c r="B286" s="17" t="s">
        <v>1221</v>
      </c>
      <c r="C286" s="17" t="s">
        <v>49</v>
      </c>
      <c r="D286" s="17" t="s">
        <v>1542</v>
      </c>
      <c r="E286" s="17" t="s">
        <v>1216</v>
      </c>
      <c r="F286" s="17" t="s">
        <v>1631</v>
      </c>
      <c r="G286" s="17" t="s">
        <v>1222</v>
      </c>
      <c r="H286" s="17" t="s">
        <v>1223</v>
      </c>
      <c r="I286" s="17" t="s">
        <v>27</v>
      </c>
      <c r="J286" s="17" t="s">
        <v>32</v>
      </c>
      <c r="K286" s="17" t="s">
        <v>29</v>
      </c>
      <c r="L286" s="17" t="s">
        <v>143</v>
      </c>
      <c r="M286" s="17" t="s">
        <v>29</v>
      </c>
      <c r="N286" s="17" t="s">
        <v>143</v>
      </c>
      <c r="O286" s="17" t="s">
        <v>30</v>
      </c>
      <c r="P286" s="17" t="s">
        <v>29</v>
      </c>
      <c r="Q286" s="17" t="s">
        <v>143</v>
      </c>
      <c r="R286" s="17" t="s">
        <v>29</v>
      </c>
      <c r="S286" s="17" t="s">
        <v>143</v>
      </c>
      <c r="T286" s="17" t="s">
        <v>33</v>
      </c>
      <c r="U286" s="17" t="s">
        <v>1388</v>
      </c>
    </row>
    <row r="287" spans="1:21" ht="127.5" x14ac:dyDescent="0.4">
      <c r="A287" s="16">
        <v>283</v>
      </c>
      <c r="B287" s="17" t="s">
        <v>584</v>
      </c>
      <c r="C287" s="17" t="s">
        <v>49</v>
      </c>
      <c r="D287" s="17" t="s">
        <v>1542</v>
      </c>
      <c r="E287" s="17" t="s">
        <v>585</v>
      </c>
      <c r="F287" s="17" t="s">
        <v>1809</v>
      </c>
      <c r="G287" s="17" t="s">
        <v>586</v>
      </c>
      <c r="H287" s="17" t="s">
        <v>587</v>
      </c>
      <c r="I287" s="17" t="s">
        <v>27</v>
      </c>
      <c r="J287" s="17" t="s">
        <v>32</v>
      </c>
      <c r="K287" s="17" t="s">
        <v>29</v>
      </c>
      <c r="L287" s="17" t="s">
        <v>143</v>
      </c>
      <c r="M287" s="17" t="s">
        <v>29</v>
      </c>
      <c r="N287" s="17" t="s">
        <v>143</v>
      </c>
      <c r="O287" s="17" t="s">
        <v>30</v>
      </c>
      <c r="P287" s="17" t="s">
        <v>65</v>
      </c>
      <c r="Q287" s="17" t="s">
        <v>55</v>
      </c>
      <c r="R287" s="17" t="s">
        <v>29</v>
      </c>
      <c r="S287" s="17" t="s">
        <v>143</v>
      </c>
      <c r="T287" s="17" t="s">
        <v>33</v>
      </c>
      <c r="U287" s="17" t="s">
        <v>1388</v>
      </c>
    </row>
    <row r="288" spans="1:21" ht="127.5" x14ac:dyDescent="0.4">
      <c r="A288" s="16">
        <v>284</v>
      </c>
      <c r="B288" s="17" t="s">
        <v>1219</v>
      </c>
      <c r="C288" s="17" t="s">
        <v>49</v>
      </c>
      <c r="D288" s="17" t="s">
        <v>1542</v>
      </c>
      <c r="E288" s="17" t="s">
        <v>1216</v>
      </c>
      <c r="F288" s="17" t="s">
        <v>1632</v>
      </c>
      <c r="G288" s="17" t="s">
        <v>1217</v>
      </c>
      <c r="H288" s="17" t="s">
        <v>1220</v>
      </c>
      <c r="I288" s="17" t="s">
        <v>27</v>
      </c>
      <c r="J288" s="17" t="s">
        <v>32</v>
      </c>
      <c r="K288" s="17" t="s">
        <v>29</v>
      </c>
      <c r="L288" s="17" t="s">
        <v>143</v>
      </c>
      <c r="M288" s="17" t="s">
        <v>29</v>
      </c>
      <c r="N288" s="17" t="s">
        <v>143</v>
      </c>
      <c r="O288" s="17" t="s">
        <v>30</v>
      </c>
      <c r="P288" s="17" t="s">
        <v>65</v>
      </c>
      <c r="Q288" s="17" t="s">
        <v>55</v>
      </c>
      <c r="R288" s="17" t="s">
        <v>29</v>
      </c>
      <c r="S288" s="17" t="s">
        <v>143</v>
      </c>
      <c r="T288" s="17" t="s">
        <v>33</v>
      </c>
      <c r="U288" s="17" t="s">
        <v>1388</v>
      </c>
    </row>
    <row r="289" spans="1:21" ht="127.5" x14ac:dyDescent="0.4">
      <c r="A289" s="16">
        <v>285</v>
      </c>
      <c r="B289" s="17" t="s">
        <v>1215</v>
      </c>
      <c r="C289" s="17" t="s">
        <v>49</v>
      </c>
      <c r="D289" s="17" t="s">
        <v>1542</v>
      </c>
      <c r="E289" s="17" t="s">
        <v>1216</v>
      </c>
      <c r="F289" s="17" t="s">
        <v>1632</v>
      </c>
      <c r="G289" s="17" t="s">
        <v>1217</v>
      </c>
      <c r="H289" s="17" t="s">
        <v>1218</v>
      </c>
      <c r="I289" s="17" t="s">
        <v>27</v>
      </c>
      <c r="J289" s="17" t="s">
        <v>32</v>
      </c>
      <c r="K289" s="17" t="s">
        <v>29</v>
      </c>
      <c r="L289" s="17" t="s">
        <v>143</v>
      </c>
      <c r="M289" s="17" t="s">
        <v>29</v>
      </c>
      <c r="N289" s="17" t="s">
        <v>143</v>
      </c>
      <c r="O289" s="17" t="s">
        <v>30</v>
      </c>
      <c r="P289" s="17" t="s">
        <v>65</v>
      </c>
      <c r="Q289" s="17" t="s">
        <v>55</v>
      </c>
      <c r="R289" s="17" t="s">
        <v>29</v>
      </c>
      <c r="S289" s="17" t="s">
        <v>143</v>
      </c>
      <c r="T289" s="17" t="s">
        <v>33</v>
      </c>
      <c r="U289" s="17" t="s">
        <v>1388</v>
      </c>
    </row>
    <row r="290" spans="1:21" ht="102" x14ac:dyDescent="0.4">
      <c r="A290" s="16">
        <v>286</v>
      </c>
      <c r="B290" s="17" t="s">
        <v>1235</v>
      </c>
      <c r="C290" s="17" t="s">
        <v>49</v>
      </c>
      <c r="D290" s="17" t="s">
        <v>1542</v>
      </c>
      <c r="E290" s="17" t="s">
        <v>1225</v>
      </c>
      <c r="F290" s="17" t="s">
        <v>1663</v>
      </c>
      <c r="G290" s="17" t="s">
        <v>1226</v>
      </c>
      <c r="H290" s="17" t="s">
        <v>1236</v>
      </c>
      <c r="I290" s="17" t="s">
        <v>27</v>
      </c>
      <c r="J290" s="17" t="s">
        <v>32</v>
      </c>
      <c r="K290" s="17" t="s">
        <v>29</v>
      </c>
      <c r="L290" s="17" t="s">
        <v>143</v>
      </c>
      <c r="M290" s="17" t="s">
        <v>29</v>
      </c>
      <c r="N290" s="17" t="s">
        <v>143</v>
      </c>
      <c r="O290" s="17" t="s">
        <v>143</v>
      </c>
      <c r="P290" s="17" t="s">
        <v>29</v>
      </c>
      <c r="Q290" s="17" t="s">
        <v>55</v>
      </c>
      <c r="R290" s="17" t="s">
        <v>65</v>
      </c>
      <c r="S290" s="17" t="s">
        <v>1228</v>
      </c>
      <c r="T290" s="17" t="s">
        <v>33</v>
      </c>
      <c r="U290" s="17" t="s">
        <v>1388</v>
      </c>
    </row>
    <row r="291" spans="1:21" ht="127.5" x14ac:dyDescent="0.4">
      <c r="A291" s="16">
        <v>287</v>
      </c>
      <c r="B291" s="17" t="s">
        <v>1210</v>
      </c>
      <c r="C291" s="17" t="s">
        <v>49</v>
      </c>
      <c r="D291" s="17" t="s">
        <v>1542</v>
      </c>
      <c r="E291" s="17" t="s">
        <v>1211</v>
      </c>
      <c r="F291" s="17" t="s">
        <v>1633</v>
      </c>
      <c r="G291" s="17" t="s">
        <v>1212</v>
      </c>
      <c r="H291" s="17" t="s">
        <v>1213</v>
      </c>
      <c r="I291" s="17" t="s">
        <v>1214</v>
      </c>
      <c r="J291" s="17" t="s">
        <v>32</v>
      </c>
      <c r="K291" s="17" t="s">
        <v>29</v>
      </c>
      <c r="L291" s="17" t="s">
        <v>143</v>
      </c>
      <c r="M291" s="17" t="s">
        <v>29</v>
      </c>
      <c r="N291" s="17" t="s">
        <v>143</v>
      </c>
      <c r="O291" s="17" t="s">
        <v>30</v>
      </c>
      <c r="P291" s="17" t="s">
        <v>29</v>
      </c>
      <c r="Q291" s="17" t="s">
        <v>55</v>
      </c>
      <c r="R291" s="17" t="s">
        <v>29</v>
      </c>
      <c r="S291" s="17" t="s">
        <v>143</v>
      </c>
      <c r="T291" s="17" t="s">
        <v>33</v>
      </c>
      <c r="U291" s="17" t="s">
        <v>1388</v>
      </c>
    </row>
    <row r="292" spans="1:21" ht="102" x14ac:dyDescent="0.4">
      <c r="A292" s="16">
        <v>288</v>
      </c>
      <c r="B292" s="17" t="s">
        <v>1233</v>
      </c>
      <c r="C292" s="17" t="s">
        <v>49</v>
      </c>
      <c r="D292" s="17" t="s">
        <v>1542</v>
      </c>
      <c r="E292" s="17" t="s">
        <v>1225</v>
      </c>
      <c r="F292" s="17" t="s">
        <v>1663</v>
      </c>
      <c r="G292" s="17" t="s">
        <v>1226</v>
      </c>
      <c r="H292" s="17" t="s">
        <v>1234</v>
      </c>
      <c r="I292" s="17" t="s">
        <v>27</v>
      </c>
      <c r="J292" s="17" t="s">
        <v>32</v>
      </c>
      <c r="K292" s="17" t="s">
        <v>29</v>
      </c>
      <c r="L292" s="17" t="s">
        <v>143</v>
      </c>
      <c r="M292" s="17" t="s">
        <v>29</v>
      </c>
      <c r="N292" s="17" t="s">
        <v>143</v>
      </c>
      <c r="O292" s="17" t="s">
        <v>143</v>
      </c>
      <c r="P292" s="17" t="s">
        <v>29</v>
      </c>
      <c r="Q292" s="17" t="s">
        <v>55</v>
      </c>
      <c r="R292" s="17" t="s">
        <v>65</v>
      </c>
      <c r="S292" s="17" t="s">
        <v>1228</v>
      </c>
      <c r="T292" s="17" t="s">
        <v>33</v>
      </c>
      <c r="U292" s="17" t="s">
        <v>1388</v>
      </c>
    </row>
    <row r="293" spans="1:21" ht="102" x14ac:dyDescent="0.4">
      <c r="A293" s="16">
        <v>289</v>
      </c>
      <c r="B293" s="17" t="s">
        <v>1224</v>
      </c>
      <c r="C293" s="17" t="s">
        <v>49</v>
      </c>
      <c r="D293" s="17" t="s">
        <v>1542</v>
      </c>
      <c r="E293" s="17" t="s">
        <v>1225</v>
      </c>
      <c r="F293" s="17" t="s">
        <v>1634</v>
      </c>
      <c r="G293" s="17" t="s">
        <v>1226</v>
      </c>
      <c r="H293" s="17" t="s">
        <v>1227</v>
      </c>
      <c r="I293" s="17" t="s">
        <v>27</v>
      </c>
      <c r="J293" s="17" t="s">
        <v>32</v>
      </c>
      <c r="K293" s="17" t="s">
        <v>29</v>
      </c>
      <c r="L293" s="17" t="s">
        <v>143</v>
      </c>
      <c r="M293" s="17" t="s">
        <v>29</v>
      </c>
      <c r="N293" s="17" t="s">
        <v>143</v>
      </c>
      <c r="O293" s="17" t="s">
        <v>143</v>
      </c>
      <c r="P293" s="17" t="s">
        <v>29</v>
      </c>
      <c r="Q293" s="17" t="s">
        <v>55</v>
      </c>
      <c r="R293" s="17" t="s">
        <v>65</v>
      </c>
      <c r="S293" s="17" t="s">
        <v>1228</v>
      </c>
      <c r="T293" s="17" t="s">
        <v>33</v>
      </c>
      <c r="U293" s="17" t="s">
        <v>1388</v>
      </c>
    </row>
    <row r="294" spans="1:21" ht="102" x14ac:dyDescent="0.4">
      <c r="A294" s="16">
        <v>290</v>
      </c>
      <c r="B294" s="17" t="s">
        <v>1229</v>
      </c>
      <c r="C294" s="17" t="s">
        <v>49</v>
      </c>
      <c r="D294" s="17" t="s">
        <v>1542</v>
      </c>
      <c r="E294" s="17" t="s">
        <v>1230</v>
      </c>
      <c r="F294" s="17" t="s">
        <v>1635</v>
      </c>
      <c r="G294" s="17" t="s">
        <v>1231</v>
      </c>
      <c r="H294" s="17" t="s">
        <v>1232</v>
      </c>
      <c r="I294" s="17" t="s">
        <v>27</v>
      </c>
      <c r="J294" s="17" t="s">
        <v>28</v>
      </c>
      <c r="K294" s="17" t="s">
        <v>29</v>
      </c>
      <c r="L294" s="17" t="s">
        <v>143</v>
      </c>
      <c r="M294" s="17" t="s">
        <v>29</v>
      </c>
      <c r="N294" s="17" t="s">
        <v>143</v>
      </c>
      <c r="O294" s="17" t="s">
        <v>30</v>
      </c>
      <c r="P294" s="17" t="s">
        <v>29</v>
      </c>
      <c r="Q294" s="17" t="s">
        <v>143</v>
      </c>
      <c r="R294" s="17" t="s">
        <v>29</v>
      </c>
      <c r="S294" s="17" t="s">
        <v>1228</v>
      </c>
      <c r="T294" s="17" t="s">
        <v>33</v>
      </c>
      <c r="U294" s="17" t="s">
        <v>1388</v>
      </c>
    </row>
    <row r="295" spans="1:21" ht="331.5" x14ac:dyDescent="0.4">
      <c r="A295" s="16">
        <v>291</v>
      </c>
      <c r="B295" s="17" t="s">
        <v>269</v>
      </c>
      <c r="C295" s="17" t="s">
        <v>49</v>
      </c>
      <c r="D295" s="17" t="s">
        <v>231</v>
      </c>
      <c r="E295" s="17" t="s">
        <v>270</v>
      </c>
      <c r="F295" s="17" t="s">
        <v>1810</v>
      </c>
      <c r="G295" s="17" t="s">
        <v>271</v>
      </c>
      <c r="H295" s="17" t="s">
        <v>272</v>
      </c>
      <c r="I295" s="17" t="s">
        <v>273</v>
      </c>
      <c r="J295" s="17" t="s">
        <v>32</v>
      </c>
      <c r="K295" s="17" t="s">
        <v>29</v>
      </c>
      <c r="L295" s="17" t="s">
        <v>143</v>
      </c>
      <c r="M295" s="17" t="s">
        <v>29</v>
      </c>
      <c r="N295" s="17" t="s">
        <v>143</v>
      </c>
      <c r="O295" s="17" t="s">
        <v>143</v>
      </c>
      <c r="P295" s="17" t="s">
        <v>29</v>
      </c>
      <c r="Q295" s="17" t="s">
        <v>55</v>
      </c>
      <c r="R295" s="17" t="s">
        <v>29</v>
      </c>
      <c r="S295" s="17" t="s">
        <v>143</v>
      </c>
      <c r="T295" s="17" t="s">
        <v>33</v>
      </c>
      <c r="U295" s="17" t="s">
        <v>1388</v>
      </c>
    </row>
    <row r="296" spans="1:21" ht="178.5" x14ac:dyDescent="0.4">
      <c r="A296" s="16">
        <v>292</v>
      </c>
      <c r="B296" s="17" t="s">
        <v>279</v>
      </c>
      <c r="C296" s="17" t="s">
        <v>49</v>
      </c>
      <c r="D296" s="17" t="s">
        <v>231</v>
      </c>
      <c r="E296" s="17" t="s">
        <v>280</v>
      </c>
      <c r="F296" s="17" t="s">
        <v>1811</v>
      </c>
      <c r="G296" s="17" t="s">
        <v>271</v>
      </c>
      <c r="H296" s="17" t="s">
        <v>281</v>
      </c>
      <c r="I296" s="17" t="s">
        <v>27</v>
      </c>
      <c r="J296" s="17" t="s">
        <v>32</v>
      </c>
      <c r="K296" s="17" t="s">
        <v>29</v>
      </c>
      <c r="L296" s="17" t="s">
        <v>143</v>
      </c>
      <c r="M296" s="17" t="s">
        <v>29</v>
      </c>
      <c r="N296" s="17" t="s">
        <v>143</v>
      </c>
      <c r="O296" s="17" t="s">
        <v>30</v>
      </c>
      <c r="P296" s="17" t="s">
        <v>65</v>
      </c>
      <c r="Q296" s="17" t="s">
        <v>143</v>
      </c>
      <c r="R296" s="17" t="s">
        <v>29</v>
      </c>
      <c r="S296" s="17" t="s">
        <v>143</v>
      </c>
      <c r="T296" s="17" t="s">
        <v>33</v>
      </c>
      <c r="U296" s="17" t="s">
        <v>1388</v>
      </c>
    </row>
    <row r="297" spans="1:21" ht="357" x14ac:dyDescent="0.4">
      <c r="A297" s="16">
        <v>293</v>
      </c>
      <c r="B297" s="17" t="s">
        <v>285</v>
      </c>
      <c r="C297" s="17" t="s">
        <v>49</v>
      </c>
      <c r="D297" s="17" t="s">
        <v>231</v>
      </c>
      <c r="E297" s="17" t="s">
        <v>286</v>
      </c>
      <c r="F297" s="17" t="s">
        <v>1812</v>
      </c>
      <c r="G297" s="17" t="s">
        <v>271</v>
      </c>
      <c r="H297" s="17" t="s">
        <v>287</v>
      </c>
      <c r="I297" s="17" t="s">
        <v>27</v>
      </c>
      <c r="J297" s="17" t="s">
        <v>32</v>
      </c>
      <c r="K297" s="17" t="s">
        <v>29</v>
      </c>
      <c r="L297" s="17" t="s">
        <v>143</v>
      </c>
      <c r="M297" s="17" t="s">
        <v>29</v>
      </c>
      <c r="N297" s="17" t="s">
        <v>143</v>
      </c>
      <c r="O297" s="17" t="s">
        <v>30</v>
      </c>
      <c r="P297" s="17" t="s">
        <v>65</v>
      </c>
      <c r="Q297" s="17" t="s">
        <v>143</v>
      </c>
      <c r="R297" s="17" t="s">
        <v>29</v>
      </c>
      <c r="S297" s="17" t="s">
        <v>143</v>
      </c>
      <c r="T297" s="17" t="s">
        <v>33</v>
      </c>
      <c r="U297" s="17" t="s">
        <v>1388</v>
      </c>
    </row>
    <row r="298" spans="1:21" ht="331.5" x14ac:dyDescent="0.4">
      <c r="A298" s="16">
        <v>294</v>
      </c>
      <c r="B298" s="17" t="s">
        <v>274</v>
      </c>
      <c r="C298" s="17" t="s">
        <v>49</v>
      </c>
      <c r="D298" s="17" t="s">
        <v>231</v>
      </c>
      <c r="E298" s="17" t="s">
        <v>270</v>
      </c>
      <c r="F298" s="17" t="s">
        <v>1810</v>
      </c>
      <c r="G298" s="17" t="s">
        <v>271</v>
      </c>
      <c r="H298" s="17" t="s">
        <v>275</v>
      </c>
      <c r="I298" s="17" t="s">
        <v>276</v>
      </c>
      <c r="J298" s="17" t="s">
        <v>32</v>
      </c>
      <c r="K298" s="17" t="s">
        <v>29</v>
      </c>
      <c r="L298" s="17" t="s">
        <v>143</v>
      </c>
      <c r="M298" s="17" t="s">
        <v>29</v>
      </c>
      <c r="N298" s="17" t="s">
        <v>143</v>
      </c>
      <c r="O298" s="17" t="s">
        <v>143</v>
      </c>
      <c r="P298" s="17" t="s">
        <v>29</v>
      </c>
      <c r="Q298" s="17" t="s">
        <v>55</v>
      </c>
      <c r="R298" s="17" t="s">
        <v>29</v>
      </c>
      <c r="S298" s="17" t="s">
        <v>143</v>
      </c>
      <c r="T298" s="17" t="s">
        <v>33</v>
      </c>
      <c r="U298" s="17" t="s">
        <v>1388</v>
      </c>
    </row>
    <row r="299" spans="1:21" ht="204" x14ac:dyDescent="0.4">
      <c r="A299" s="16">
        <v>295</v>
      </c>
      <c r="B299" s="17" t="s">
        <v>282</v>
      </c>
      <c r="C299" s="17" t="s">
        <v>49</v>
      </c>
      <c r="D299" s="17" t="s">
        <v>231</v>
      </c>
      <c r="E299" s="17" t="s">
        <v>283</v>
      </c>
      <c r="F299" s="17" t="s">
        <v>1813</v>
      </c>
      <c r="G299" s="17" t="s">
        <v>284</v>
      </c>
      <c r="H299" s="17" t="s">
        <v>262</v>
      </c>
      <c r="I299" s="17" t="s">
        <v>27</v>
      </c>
      <c r="J299" s="17" t="s">
        <v>32</v>
      </c>
      <c r="K299" s="17" t="s">
        <v>29</v>
      </c>
      <c r="L299" s="17" t="s">
        <v>143</v>
      </c>
      <c r="M299" s="17" t="s">
        <v>29</v>
      </c>
      <c r="N299" s="17" t="s">
        <v>143</v>
      </c>
      <c r="O299" s="17" t="s">
        <v>30</v>
      </c>
      <c r="P299" s="17" t="s">
        <v>65</v>
      </c>
      <c r="Q299" s="17" t="s">
        <v>55</v>
      </c>
      <c r="R299" s="17" t="s">
        <v>29</v>
      </c>
      <c r="S299" s="17" t="s">
        <v>143</v>
      </c>
      <c r="T299" s="17" t="s">
        <v>33</v>
      </c>
      <c r="U299" s="17" t="s">
        <v>1388</v>
      </c>
    </row>
    <row r="300" spans="1:21" ht="178.5" x14ac:dyDescent="0.4">
      <c r="A300" s="16">
        <v>296</v>
      </c>
      <c r="B300" s="17" t="s">
        <v>277</v>
      </c>
      <c r="C300" s="17" t="s">
        <v>49</v>
      </c>
      <c r="D300" s="17" t="s">
        <v>231</v>
      </c>
      <c r="E300" s="17" t="s">
        <v>247</v>
      </c>
      <c r="F300" s="17" t="s">
        <v>1810</v>
      </c>
      <c r="G300" s="17" t="s">
        <v>1902</v>
      </c>
      <c r="H300" s="17" t="s">
        <v>278</v>
      </c>
      <c r="I300" s="17" t="s">
        <v>273</v>
      </c>
      <c r="J300" s="17" t="s">
        <v>32</v>
      </c>
      <c r="K300" s="17" t="s">
        <v>29</v>
      </c>
      <c r="L300" s="17" t="s">
        <v>143</v>
      </c>
      <c r="M300" s="17" t="s">
        <v>29</v>
      </c>
      <c r="N300" s="17" t="s">
        <v>143</v>
      </c>
      <c r="O300" s="17" t="s">
        <v>143</v>
      </c>
      <c r="P300" s="17" t="s">
        <v>29</v>
      </c>
      <c r="Q300" s="17" t="s">
        <v>55</v>
      </c>
      <c r="R300" s="17" t="s">
        <v>29</v>
      </c>
      <c r="S300" s="17" t="s">
        <v>143</v>
      </c>
      <c r="T300" s="17" t="s">
        <v>33</v>
      </c>
      <c r="U300" s="17" t="s">
        <v>1388</v>
      </c>
    </row>
    <row r="301" spans="1:21" ht="102" x14ac:dyDescent="0.4">
      <c r="A301" s="16">
        <v>297</v>
      </c>
      <c r="B301" s="17" t="s">
        <v>255</v>
      </c>
      <c r="C301" s="17" t="s">
        <v>49</v>
      </c>
      <c r="D301" s="17" t="s">
        <v>231</v>
      </c>
      <c r="E301" s="17" t="s">
        <v>256</v>
      </c>
      <c r="F301" s="17" t="s">
        <v>1814</v>
      </c>
      <c r="G301" s="17" t="s">
        <v>257</v>
      </c>
      <c r="H301" s="17" t="s">
        <v>258</v>
      </c>
      <c r="I301" s="17" t="s">
        <v>27</v>
      </c>
      <c r="J301" s="17" t="s">
        <v>32</v>
      </c>
      <c r="K301" s="17" t="s">
        <v>29</v>
      </c>
      <c r="L301" s="17" t="s">
        <v>143</v>
      </c>
      <c r="M301" s="17" t="s">
        <v>29</v>
      </c>
      <c r="N301" s="17" t="s">
        <v>143</v>
      </c>
      <c r="O301" s="17" t="s">
        <v>30</v>
      </c>
      <c r="P301" s="17" t="s">
        <v>65</v>
      </c>
      <c r="Q301" s="17" t="s">
        <v>143</v>
      </c>
      <c r="R301" s="17" t="s">
        <v>29</v>
      </c>
      <c r="S301" s="17" t="s">
        <v>143</v>
      </c>
      <c r="T301" s="17" t="s">
        <v>31</v>
      </c>
      <c r="U301" s="17" t="s">
        <v>1388</v>
      </c>
    </row>
    <row r="302" spans="1:21" ht="408" x14ac:dyDescent="0.4">
      <c r="A302" s="16">
        <v>298</v>
      </c>
      <c r="B302" s="17" t="s">
        <v>230</v>
      </c>
      <c r="C302" s="17" t="s">
        <v>49</v>
      </c>
      <c r="D302" s="17" t="s">
        <v>231</v>
      </c>
      <c r="E302" s="17" t="s">
        <v>232</v>
      </c>
      <c r="F302" s="17" t="s">
        <v>1403</v>
      </c>
      <c r="G302" s="17" t="s">
        <v>233</v>
      </c>
      <c r="H302" s="17" t="s">
        <v>1880</v>
      </c>
      <c r="I302" s="17" t="s">
        <v>234</v>
      </c>
      <c r="J302" s="17" t="s">
        <v>32</v>
      </c>
      <c r="K302" s="17" t="s">
        <v>29</v>
      </c>
      <c r="L302" s="17" t="s">
        <v>143</v>
      </c>
      <c r="M302" s="17" t="s">
        <v>29</v>
      </c>
      <c r="N302" s="17" t="s">
        <v>143</v>
      </c>
      <c r="O302" s="17" t="s">
        <v>143</v>
      </c>
      <c r="P302" s="17" t="s">
        <v>29</v>
      </c>
      <c r="Q302" s="17" t="s">
        <v>55</v>
      </c>
      <c r="R302" s="17" t="s">
        <v>29</v>
      </c>
      <c r="S302" s="17" t="s">
        <v>143</v>
      </c>
      <c r="T302" s="17" t="s">
        <v>31</v>
      </c>
      <c r="U302" s="17" t="s">
        <v>1388</v>
      </c>
    </row>
    <row r="303" spans="1:21" ht="204" x14ac:dyDescent="0.4">
      <c r="A303" s="16">
        <v>299</v>
      </c>
      <c r="B303" s="17" t="s">
        <v>251</v>
      </c>
      <c r="C303" s="17" t="s">
        <v>49</v>
      </c>
      <c r="D303" s="17" t="s">
        <v>231</v>
      </c>
      <c r="E303" s="17" t="s">
        <v>252</v>
      </c>
      <c r="F303" s="17" t="s">
        <v>1811</v>
      </c>
      <c r="G303" s="17" t="s">
        <v>253</v>
      </c>
      <c r="H303" s="17" t="s">
        <v>254</v>
      </c>
      <c r="I303" s="17" t="s">
        <v>27</v>
      </c>
      <c r="J303" s="17" t="s">
        <v>32</v>
      </c>
      <c r="K303" s="17" t="s">
        <v>29</v>
      </c>
      <c r="L303" s="17" t="s">
        <v>143</v>
      </c>
      <c r="M303" s="17" t="s">
        <v>29</v>
      </c>
      <c r="N303" s="17" t="s">
        <v>143</v>
      </c>
      <c r="O303" s="17" t="s">
        <v>30</v>
      </c>
      <c r="P303" s="17" t="s">
        <v>65</v>
      </c>
      <c r="Q303" s="17" t="s">
        <v>143</v>
      </c>
      <c r="R303" s="17" t="s">
        <v>29</v>
      </c>
      <c r="S303" s="17" t="s">
        <v>143</v>
      </c>
      <c r="T303" s="17" t="s">
        <v>31</v>
      </c>
      <c r="U303" s="17" t="s">
        <v>1388</v>
      </c>
    </row>
    <row r="304" spans="1:21" ht="331.5" x14ac:dyDescent="0.4">
      <c r="A304" s="16">
        <v>300</v>
      </c>
      <c r="B304" s="17" t="s">
        <v>1922</v>
      </c>
      <c r="C304" s="17" t="s">
        <v>49</v>
      </c>
      <c r="D304" s="17" t="s">
        <v>1923</v>
      </c>
      <c r="E304" s="17" t="s">
        <v>1924</v>
      </c>
      <c r="F304" s="17" t="s">
        <v>1930</v>
      </c>
      <c r="G304" s="17" t="s">
        <v>1925</v>
      </c>
      <c r="H304" s="17" t="s">
        <v>1926</v>
      </c>
      <c r="I304" s="17" t="s">
        <v>27</v>
      </c>
      <c r="J304" s="17" t="s">
        <v>32</v>
      </c>
      <c r="K304" s="17" t="s">
        <v>29</v>
      </c>
      <c r="L304" s="17" t="s">
        <v>143</v>
      </c>
      <c r="M304" s="17" t="s">
        <v>29</v>
      </c>
      <c r="N304" s="17" t="s">
        <v>143</v>
      </c>
      <c r="O304" s="17" t="s">
        <v>30</v>
      </c>
      <c r="P304" s="17" t="s">
        <v>65</v>
      </c>
      <c r="Q304" s="17" t="s">
        <v>143</v>
      </c>
      <c r="R304" s="17" t="s">
        <v>65</v>
      </c>
      <c r="S304" s="17" t="s">
        <v>1927</v>
      </c>
      <c r="T304" s="17" t="s">
        <v>31</v>
      </c>
      <c r="U304" s="17" t="s">
        <v>1388</v>
      </c>
    </row>
    <row r="305" spans="1:21" ht="357" x14ac:dyDescent="0.4">
      <c r="A305" s="16">
        <v>301</v>
      </c>
      <c r="B305" s="17" t="s">
        <v>235</v>
      </c>
      <c r="C305" s="17" t="s">
        <v>49</v>
      </c>
      <c r="D305" s="17" t="s">
        <v>231</v>
      </c>
      <c r="E305" s="17" t="s">
        <v>236</v>
      </c>
      <c r="F305" s="17" t="s">
        <v>1810</v>
      </c>
      <c r="G305" s="17" t="s">
        <v>237</v>
      </c>
      <c r="H305" s="17" t="s">
        <v>238</v>
      </c>
      <c r="I305" s="17" t="s">
        <v>239</v>
      </c>
      <c r="J305" s="17" t="s">
        <v>32</v>
      </c>
      <c r="K305" s="17" t="s">
        <v>29</v>
      </c>
      <c r="L305" s="17" t="s">
        <v>143</v>
      </c>
      <c r="M305" s="17" t="s">
        <v>29</v>
      </c>
      <c r="N305" s="17" t="s">
        <v>143</v>
      </c>
      <c r="O305" s="17" t="s">
        <v>143</v>
      </c>
      <c r="P305" s="17" t="s">
        <v>29</v>
      </c>
      <c r="Q305" s="17" t="s">
        <v>55</v>
      </c>
      <c r="R305" s="17" t="s">
        <v>29</v>
      </c>
      <c r="S305" s="17" t="s">
        <v>143</v>
      </c>
      <c r="T305" s="17" t="s">
        <v>31</v>
      </c>
      <c r="U305" s="17" t="s">
        <v>1388</v>
      </c>
    </row>
    <row r="306" spans="1:21" ht="255" x14ac:dyDescent="0.4">
      <c r="A306" s="16">
        <v>302</v>
      </c>
      <c r="B306" s="17" t="s">
        <v>976</v>
      </c>
      <c r="C306" s="17" t="s">
        <v>49</v>
      </c>
      <c r="D306" s="17" t="s">
        <v>231</v>
      </c>
      <c r="E306" s="17" t="s">
        <v>977</v>
      </c>
      <c r="F306" s="17" t="s">
        <v>1847</v>
      </c>
      <c r="G306" s="17" t="s">
        <v>978</v>
      </c>
      <c r="H306" s="17" t="s">
        <v>979</v>
      </c>
      <c r="I306" s="17" t="s">
        <v>980</v>
      </c>
      <c r="J306" s="17" t="s">
        <v>28</v>
      </c>
      <c r="K306" s="17" t="s">
        <v>29</v>
      </c>
      <c r="L306" s="17" t="s">
        <v>143</v>
      </c>
      <c r="M306" s="17" t="s">
        <v>29</v>
      </c>
      <c r="N306" s="17" t="s">
        <v>143</v>
      </c>
      <c r="O306" s="17" t="s">
        <v>30</v>
      </c>
      <c r="P306" s="17" t="s">
        <v>65</v>
      </c>
      <c r="Q306" s="17" t="s">
        <v>143</v>
      </c>
      <c r="R306" s="17" t="s">
        <v>29</v>
      </c>
      <c r="S306" s="17" t="s">
        <v>143</v>
      </c>
      <c r="T306" s="17" t="s">
        <v>31</v>
      </c>
      <c r="U306" s="17" t="s">
        <v>1388</v>
      </c>
    </row>
    <row r="307" spans="1:21" ht="204" x14ac:dyDescent="0.4">
      <c r="A307" s="16">
        <v>303</v>
      </c>
      <c r="B307" s="17" t="s">
        <v>263</v>
      </c>
      <c r="C307" s="17" t="s">
        <v>49</v>
      </c>
      <c r="D307" s="17" t="s">
        <v>231</v>
      </c>
      <c r="E307" s="17" t="s">
        <v>264</v>
      </c>
      <c r="F307" s="17" t="s">
        <v>1815</v>
      </c>
      <c r="G307" s="17" t="s">
        <v>265</v>
      </c>
      <c r="H307" s="17" t="s">
        <v>266</v>
      </c>
      <c r="I307" s="17" t="s">
        <v>267</v>
      </c>
      <c r="J307" s="17" t="s">
        <v>32</v>
      </c>
      <c r="K307" s="17" t="s">
        <v>29</v>
      </c>
      <c r="L307" s="17" t="s">
        <v>143</v>
      </c>
      <c r="M307" s="17" t="s">
        <v>29</v>
      </c>
      <c r="N307" s="17" t="s">
        <v>143</v>
      </c>
      <c r="O307" s="17" t="s">
        <v>30</v>
      </c>
      <c r="P307" s="17" t="s">
        <v>65</v>
      </c>
      <c r="Q307" s="17" t="s">
        <v>143</v>
      </c>
      <c r="R307" s="17" t="s">
        <v>65</v>
      </c>
      <c r="S307" s="17" t="s">
        <v>268</v>
      </c>
      <c r="T307" s="17" t="s">
        <v>31</v>
      </c>
      <c r="U307" s="17" t="s">
        <v>1388</v>
      </c>
    </row>
    <row r="308" spans="1:21" ht="204" x14ac:dyDescent="0.4">
      <c r="A308" s="16">
        <v>304</v>
      </c>
      <c r="B308" s="17" t="s">
        <v>259</v>
      </c>
      <c r="C308" s="17" t="s">
        <v>49</v>
      </c>
      <c r="D308" s="17" t="s">
        <v>231</v>
      </c>
      <c r="E308" s="17" t="s">
        <v>260</v>
      </c>
      <c r="F308" s="17" t="s">
        <v>1813</v>
      </c>
      <c r="G308" s="17" t="s">
        <v>261</v>
      </c>
      <c r="H308" s="17" t="s">
        <v>262</v>
      </c>
      <c r="I308" s="17" t="s">
        <v>27</v>
      </c>
      <c r="J308" s="17" t="s">
        <v>32</v>
      </c>
      <c r="K308" s="17" t="s">
        <v>29</v>
      </c>
      <c r="L308" s="17" t="s">
        <v>143</v>
      </c>
      <c r="M308" s="17" t="s">
        <v>29</v>
      </c>
      <c r="N308" s="17" t="s">
        <v>143</v>
      </c>
      <c r="O308" s="17" t="s">
        <v>30</v>
      </c>
      <c r="P308" s="17" t="s">
        <v>65</v>
      </c>
      <c r="Q308" s="17" t="s">
        <v>55</v>
      </c>
      <c r="R308" s="17" t="s">
        <v>29</v>
      </c>
      <c r="S308" s="17" t="s">
        <v>143</v>
      </c>
      <c r="T308" s="17" t="s">
        <v>31</v>
      </c>
      <c r="U308" s="17" t="s">
        <v>1388</v>
      </c>
    </row>
    <row r="309" spans="1:21" ht="127.5" x14ac:dyDescent="0.4">
      <c r="A309" s="16">
        <v>305</v>
      </c>
      <c r="B309" s="17" t="s">
        <v>246</v>
      </c>
      <c r="C309" s="17" t="s">
        <v>49</v>
      </c>
      <c r="D309" s="17" t="s">
        <v>231</v>
      </c>
      <c r="E309" s="17" t="s">
        <v>247</v>
      </c>
      <c r="F309" s="17" t="s">
        <v>1810</v>
      </c>
      <c r="G309" s="17" t="s">
        <v>248</v>
      </c>
      <c r="H309" s="17" t="s">
        <v>249</v>
      </c>
      <c r="I309" s="17" t="s">
        <v>250</v>
      </c>
      <c r="J309" s="17" t="s">
        <v>32</v>
      </c>
      <c r="K309" s="17" t="s">
        <v>29</v>
      </c>
      <c r="L309" s="17" t="s">
        <v>143</v>
      </c>
      <c r="M309" s="17" t="s">
        <v>29</v>
      </c>
      <c r="N309" s="17" t="s">
        <v>143</v>
      </c>
      <c r="O309" s="17" t="s">
        <v>143</v>
      </c>
      <c r="P309" s="17" t="s">
        <v>29</v>
      </c>
      <c r="Q309" s="17" t="s">
        <v>55</v>
      </c>
      <c r="R309" s="17" t="s">
        <v>29</v>
      </c>
      <c r="S309" s="17" t="s">
        <v>143</v>
      </c>
      <c r="T309" s="17" t="s">
        <v>31</v>
      </c>
      <c r="U309" s="17" t="s">
        <v>1388</v>
      </c>
    </row>
    <row r="310" spans="1:21" ht="76.5" x14ac:dyDescent="0.4">
      <c r="A310" s="16">
        <v>306</v>
      </c>
      <c r="B310" s="17" t="s">
        <v>1305</v>
      </c>
      <c r="C310" s="17" t="s">
        <v>1306</v>
      </c>
      <c r="D310" s="17" t="s">
        <v>1307</v>
      </c>
      <c r="E310" s="17" t="s">
        <v>1308</v>
      </c>
      <c r="F310" s="17" t="s">
        <v>1816</v>
      </c>
      <c r="G310" s="17" t="s">
        <v>1309</v>
      </c>
      <c r="H310" s="17" t="s">
        <v>1310</v>
      </c>
      <c r="I310" s="17" t="s">
        <v>27</v>
      </c>
      <c r="J310" s="17" t="s">
        <v>32</v>
      </c>
      <c r="K310" s="17" t="s">
        <v>65</v>
      </c>
      <c r="L310" s="17" t="s">
        <v>878</v>
      </c>
      <c r="M310" s="17" t="s">
        <v>29</v>
      </c>
      <c r="N310" s="17" t="s">
        <v>143</v>
      </c>
      <c r="O310" s="17" t="s">
        <v>30</v>
      </c>
      <c r="P310" s="17" t="s">
        <v>65</v>
      </c>
      <c r="Q310" s="17" t="s">
        <v>55</v>
      </c>
      <c r="R310" s="17" t="s">
        <v>29</v>
      </c>
      <c r="S310" s="17" t="s">
        <v>143</v>
      </c>
      <c r="T310" s="17" t="s">
        <v>33</v>
      </c>
      <c r="U310" s="17" t="s">
        <v>1388</v>
      </c>
    </row>
    <row r="311" spans="1:21" ht="178.5" x14ac:dyDescent="0.4">
      <c r="A311" s="16">
        <v>307</v>
      </c>
      <c r="B311" s="17" t="s">
        <v>1319</v>
      </c>
      <c r="C311" s="17" t="s">
        <v>1306</v>
      </c>
      <c r="D311" s="17" t="s">
        <v>1307</v>
      </c>
      <c r="E311" s="17" t="s">
        <v>1320</v>
      </c>
      <c r="F311" s="17" t="s">
        <v>1817</v>
      </c>
      <c r="G311" s="17" t="s">
        <v>1321</v>
      </c>
      <c r="H311" s="17" t="s">
        <v>156</v>
      </c>
      <c r="I311" s="17" t="s">
        <v>27</v>
      </c>
      <c r="J311" s="17" t="s">
        <v>28</v>
      </c>
      <c r="K311" s="17" t="s">
        <v>65</v>
      </c>
      <c r="L311" s="17" t="s">
        <v>1322</v>
      </c>
      <c r="M311" s="17" t="s">
        <v>29</v>
      </c>
      <c r="N311" s="17" t="s">
        <v>143</v>
      </c>
      <c r="O311" s="17" t="s">
        <v>30</v>
      </c>
      <c r="P311" s="17" t="s">
        <v>29</v>
      </c>
      <c r="Q311" s="17" t="s">
        <v>143</v>
      </c>
      <c r="R311" s="17" t="s">
        <v>29</v>
      </c>
      <c r="S311" s="17" t="s">
        <v>143</v>
      </c>
      <c r="T311" s="17" t="s">
        <v>33</v>
      </c>
      <c r="U311" s="17" t="s">
        <v>1388</v>
      </c>
    </row>
    <row r="312" spans="1:21" ht="76.5" x14ac:dyDescent="0.4">
      <c r="A312" s="16">
        <v>308</v>
      </c>
      <c r="B312" s="17" t="s">
        <v>1323</v>
      </c>
      <c r="C312" s="17" t="s">
        <v>1306</v>
      </c>
      <c r="D312" s="17" t="s">
        <v>1307</v>
      </c>
      <c r="E312" s="17" t="s">
        <v>1324</v>
      </c>
      <c r="F312" s="17" t="s">
        <v>1817</v>
      </c>
      <c r="G312" s="17" t="s">
        <v>1325</v>
      </c>
      <c r="H312" s="17" t="s">
        <v>156</v>
      </c>
      <c r="I312" s="17" t="s">
        <v>27</v>
      </c>
      <c r="J312" s="17" t="s">
        <v>28</v>
      </c>
      <c r="K312" s="17" t="s">
        <v>65</v>
      </c>
      <c r="L312" s="17" t="s">
        <v>1326</v>
      </c>
      <c r="M312" s="17" t="s">
        <v>29</v>
      </c>
      <c r="N312" s="17" t="s">
        <v>143</v>
      </c>
      <c r="O312" s="17" t="s">
        <v>30</v>
      </c>
      <c r="P312" s="17" t="s">
        <v>29</v>
      </c>
      <c r="Q312" s="17" t="s">
        <v>143</v>
      </c>
      <c r="R312" s="17" t="s">
        <v>29</v>
      </c>
      <c r="S312" s="17" t="s">
        <v>143</v>
      </c>
      <c r="T312" s="17" t="s">
        <v>31</v>
      </c>
      <c r="U312" s="17" t="s">
        <v>1388</v>
      </c>
    </row>
    <row r="313" spans="1:21" ht="76.5" x14ac:dyDescent="0.4">
      <c r="A313" s="16">
        <v>309</v>
      </c>
      <c r="B313" s="17" t="s">
        <v>1331</v>
      </c>
      <c r="C313" s="17" t="s">
        <v>1306</v>
      </c>
      <c r="D313" s="17" t="s">
        <v>1307</v>
      </c>
      <c r="E313" s="17" t="s">
        <v>1332</v>
      </c>
      <c r="F313" s="17" t="s">
        <v>1818</v>
      </c>
      <c r="G313" s="17" t="s">
        <v>1329</v>
      </c>
      <c r="H313" s="17" t="s">
        <v>1333</v>
      </c>
      <c r="I313" s="17" t="s">
        <v>27</v>
      </c>
      <c r="J313" s="17" t="s">
        <v>28</v>
      </c>
      <c r="K313" s="17" t="s">
        <v>65</v>
      </c>
      <c r="L313" s="17" t="s">
        <v>1334</v>
      </c>
      <c r="M313" s="17" t="s">
        <v>29</v>
      </c>
      <c r="N313" s="17" t="s">
        <v>143</v>
      </c>
      <c r="O313" s="17" t="s">
        <v>143</v>
      </c>
      <c r="P313" s="17" t="s">
        <v>65</v>
      </c>
      <c r="Q313" s="17" t="s">
        <v>55</v>
      </c>
      <c r="R313" s="17" t="s">
        <v>29</v>
      </c>
      <c r="S313" s="17" t="s">
        <v>143</v>
      </c>
      <c r="T313" s="17" t="s">
        <v>31</v>
      </c>
      <c r="U313" s="17" t="s">
        <v>1388</v>
      </c>
    </row>
    <row r="314" spans="1:21" ht="76.5" x14ac:dyDescent="0.4">
      <c r="A314" s="16">
        <v>310</v>
      </c>
      <c r="B314" s="17" t="s">
        <v>1327</v>
      </c>
      <c r="C314" s="17" t="s">
        <v>1306</v>
      </c>
      <c r="D314" s="17" t="s">
        <v>1307</v>
      </c>
      <c r="E314" s="17" t="s">
        <v>1328</v>
      </c>
      <c r="F314" s="17" t="s">
        <v>1819</v>
      </c>
      <c r="G314" s="17" t="s">
        <v>1329</v>
      </c>
      <c r="H314" s="17" t="s">
        <v>1330</v>
      </c>
      <c r="I314" s="17" t="s">
        <v>27</v>
      </c>
      <c r="J314" s="17" t="s">
        <v>32</v>
      </c>
      <c r="K314" s="17" t="s">
        <v>29</v>
      </c>
      <c r="L314" s="17" t="s">
        <v>143</v>
      </c>
      <c r="M314" s="17" t="s">
        <v>29</v>
      </c>
      <c r="N314" s="17" t="s">
        <v>143</v>
      </c>
      <c r="O314" s="17" t="s">
        <v>30</v>
      </c>
      <c r="P314" s="17" t="s">
        <v>29</v>
      </c>
      <c r="Q314" s="17" t="s">
        <v>55</v>
      </c>
      <c r="R314" s="17" t="s">
        <v>29</v>
      </c>
      <c r="S314" s="17" t="s">
        <v>143</v>
      </c>
      <c r="T314" s="17" t="s">
        <v>31</v>
      </c>
      <c r="U314" s="17" t="s">
        <v>1388</v>
      </c>
    </row>
    <row r="315" spans="1:21" ht="102" x14ac:dyDescent="0.4">
      <c r="A315" s="16">
        <v>311</v>
      </c>
      <c r="B315" s="17" t="s">
        <v>1311</v>
      </c>
      <c r="C315" s="17" t="s">
        <v>1306</v>
      </c>
      <c r="D315" s="17" t="s">
        <v>1307</v>
      </c>
      <c r="E315" s="17" t="s">
        <v>1312</v>
      </c>
      <c r="F315" s="17" t="s">
        <v>1820</v>
      </c>
      <c r="G315" s="17" t="s">
        <v>179</v>
      </c>
      <c r="H315" s="17" t="s">
        <v>1313</v>
      </c>
      <c r="I315" s="17" t="s">
        <v>27</v>
      </c>
      <c r="J315" s="17" t="s">
        <v>28</v>
      </c>
      <c r="K315" s="17" t="s">
        <v>65</v>
      </c>
      <c r="L315" s="17" t="s">
        <v>1314</v>
      </c>
      <c r="M315" s="17" t="s">
        <v>29</v>
      </c>
      <c r="N315" s="17" t="s">
        <v>143</v>
      </c>
      <c r="O315" s="17" t="s">
        <v>30</v>
      </c>
      <c r="P315" s="17" t="s">
        <v>65</v>
      </c>
      <c r="Q315" s="17" t="s">
        <v>55</v>
      </c>
      <c r="R315" s="17" t="s">
        <v>29</v>
      </c>
      <c r="S315" s="17" t="s">
        <v>143</v>
      </c>
      <c r="T315" s="17" t="s">
        <v>33</v>
      </c>
      <c r="U315" s="17" t="s">
        <v>1388</v>
      </c>
    </row>
    <row r="316" spans="1:21" ht="76.5" x14ac:dyDescent="0.4">
      <c r="A316" s="16">
        <v>312</v>
      </c>
      <c r="B316" s="17" t="s">
        <v>1315</v>
      </c>
      <c r="C316" s="17" t="s">
        <v>1306</v>
      </c>
      <c r="D316" s="17" t="s">
        <v>1307</v>
      </c>
      <c r="E316" s="17" t="s">
        <v>1316</v>
      </c>
      <c r="F316" s="17" t="s">
        <v>1821</v>
      </c>
      <c r="G316" s="17" t="s">
        <v>1317</v>
      </c>
      <c r="H316" s="17" t="s">
        <v>1318</v>
      </c>
      <c r="I316" s="17" t="s">
        <v>27</v>
      </c>
      <c r="J316" s="17" t="s">
        <v>28</v>
      </c>
      <c r="K316" s="17" t="s">
        <v>29</v>
      </c>
      <c r="L316" s="17" t="s">
        <v>143</v>
      </c>
      <c r="M316" s="17" t="s">
        <v>29</v>
      </c>
      <c r="N316" s="17" t="s">
        <v>143</v>
      </c>
      <c r="O316" s="17" t="s">
        <v>30</v>
      </c>
      <c r="P316" s="17" t="s">
        <v>65</v>
      </c>
      <c r="Q316" s="17" t="s">
        <v>55</v>
      </c>
      <c r="R316" s="17" t="s">
        <v>29</v>
      </c>
      <c r="S316" s="17" t="s">
        <v>143</v>
      </c>
      <c r="T316" s="17" t="s">
        <v>33</v>
      </c>
      <c r="U316" s="17" t="s">
        <v>1388</v>
      </c>
    </row>
    <row r="317" spans="1:21" ht="76.5" x14ac:dyDescent="0.4">
      <c r="A317" s="16">
        <v>313</v>
      </c>
      <c r="B317" s="17" t="s">
        <v>309</v>
      </c>
      <c r="C317" s="17" t="s">
        <v>49</v>
      </c>
      <c r="D317" s="17" t="s">
        <v>241</v>
      </c>
      <c r="E317" s="17" t="s">
        <v>310</v>
      </c>
      <c r="F317" s="17" t="s">
        <v>1636</v>
      </c>
      <c r="G317" s="17" t="s">
        <v>311</v>
      </c>
      <c r="H317" s="17" t="s">
        <v>244</v>
      </c>
      <c r="I317" s="17" t="s">
        <v>27</v>
      </c>
      <c r="J317" s="17" t="s">
        <v>28</v>
      </c>
      <c r="K317" s="17" t="s">
        <v>29</v>
      </c>
      <c r="L317" s="17" t="s">
        <v>143</v>
      </c>
      <c r="M317" s="17" t="s">
        <v>29</v>
      </c>
      <c r="N317" s="17" t="s">
        <v>143</v>
      </c>
      <c r="O317" s="17" t="s">
        <v>30</v>
      </c>
      <c r="P317" s="17" t="s">
        <v>29</v>
      </c>
      <c r="Q317" s="17" t="s">
        <v>143</v>
      </c>
      <c r="R317" s="17" t="s">
        <v>29</v>
      </c>
      <c r="S317" s="17" t="s">
        <v>143</v>
      </c>
      <c r="T317" s="17" t="s">
        <v>33</v>
      </c>
      <c r="U317" s="17" t="s">
        <v>1388</v>
      </c>
    </row>
    <row r="318" spans="1:21" ht="76.5" x14ac:dyDescent="0.4">
      <c r="A318" s="16">
        <v>314</v>
      </c>
      <c r="B318" s="17" t="s">
        <v>240</v>
      </c>
      <c r="C318" s="17" t="s">
        <v>49</v>
      </c>
      <c r="D318" s="17" t="s">
        <v>241</v>
      </c>
      <c r="E318" s="17" t="s">
        <v>242</v>
      </c>
      <c r="F318" s="17" t="s">
        <v>1637</v>
      </c>
      <c r="G318" s="17" t="s">
        <v>243</v>
      </c>
      <c r="H318" s="17" t="s">
        <v>244</v>
      </c>
      <c r="I318" s="17" t="s">
        <v>245</v>
      </c>
      <c r="J318" s="17" t="s">
        <v>28</v>
      </c>
      <c r="K318" s="17" t="s">
        <v>29</v>
      </c>
      <c r="L318" s="17" t="s">
        <v>143</v>
      </c>
      <c r="M318" s="17" t="s">
        <v>29</v>
      </c>
      <c r="N318" s="17" t="s">
        <v>143</v>
      </c>
      <c r="O318" s="17" t="s">
        <v>30</v>
      </c>
      <c r="P318" s="17" t="s">
        <v>29</v>
      </c>
      <c r="Q318" s="17" t="s">
        <v>143</v>
      </c>
      <c r="R318" s="17" t="s">
        <v>29</v>
      </c>
      <c r="S318" s="17" t="s">
        <v>143</v>
      </c>
      <c r="T318" s="17" t="s">
        <v>33</v>
      </c>
      <c r="U318" s="17" t="s">
        <v>1388</v>
      </c>
    </row>
    <row r="319" spans="1:21" ht="76.5" x14ac:dyDescent="0.4">
      <c r="A319" s="16">
        <v>315</v>
      </c>
      <c r="B319" s="17" t="s">
        <v>1064</v>
      </c>
      <c r="C319" s="17" t="s">
        <v>49</v>
      </c>
      <c r="D319" s="17" t="s">
        <v>1065</v>
      </c>
      <c r="E319" s="17" t="s">
        <v>1066</v>
      </c>
      <c r="F319" s="17" t="s">
        <v>1638</v>
      </c>
      <c r="G319" s="17" t="s">
        <v>1067</v>
      </c>
      <c r="H319" s="17" t="s">
        <v>1068</v>
      </c>
      <c r="I319" s="17" t="s">
        <v>1069</v>
      </c>
      <c r="J319" s="17" t="s">
        <v>28</v>
      </c>
      <c r="K319" s="17" t="s">
        <v>29</v>
      </c>
      <c r="L319" s="17" t="s">
        <v>143</v>
      </c>
      <c r="M319" s="17" t="s">
        <v>29</v>
      </c>
      <c r="N319" s="17" t="s">
        <v>143</v>
      </c>
      <c r="O319" s="17" t="s">
        <v>143</v>
      </c>
      <c r="P319" s="17" t="s">
        <v>29</v>
      </c>
      <c r="Q319" s="17" t="s">
        <v>55</v>
      </c>
      <c r="R319" s="17" t="s">
        <v>29</v>
      </c>
      <c r="S319" s="17" t="s">
        <v>143</v>
      </c>
      <c r="T319" s="17" t="s">
        <v>33</v>
      </c>
      <c r="U319" s="17" t="s">
        <v>1388</v>
      </c>
    </row>
    <row r="320" spans="1:21" ht="76.5" x14ac:dyDescent="0.4">
      <c r="A320" s="16">
        <v>316</v>
      </c>
      <c r="B320" s="17" t="s">
        <v>1070</v>
      </c>
      <c r="C320" s="17" t="s">
        <v>49</v>
      </c>
      <c r="D320" s="17" t="s">
        <v>1065</v>
      </c>
      <c r="E320" s="17" t="s">
        <v>206</v>
      </c>
      <c r="F320" s="17" t="s">
        <v>1549</v>
      </c>
      <c r="G320" s="17" t="s">
        <v>1071</v>
      </c>
      <c r="H320" s="17" t="s">
        <v>1072</v>
      </c>
      <c r="I320" s="17" t="s">
        <v>1073</v>
      </c>
      <c r="J320" s="17" t="s">
        <v>28</v>
      </c>
      <c r="K320" s="17" t="s">
        <v>29</v>
      </c>
      <c r="L320" s="17" t="s">
        <v>143</v>
      </c>
      <c r="M320" s="17" t="s">
        <v>29</v>
      </c>
      <c r="N320" s="17" t="s">
        <v>143</v>
      </c>
      <c r="O320" s="17" t="s">
        <v>143</v>
      </c>
      <c r="P320" s="17" t="s">
        <v>29</v>
      </c>
      <c r="Q320" s="17" t="s">
        <v>55</v>
      </c>
      <c r="R320" s="17" t="s">
        <v>29</v>
      </c>
      <c r="S320" s="17" t="s">
        <v>143</v>
      </c>
      <c r="T320" s="17" t="s">
        <v>33</v>
      </c>
      <c r="U320" s="17" t="s">
        <v>1388</v>
      </c>
    </row>
    <row r="321" spans="1:21" ht="76.5" x14ac:dyDescent="0.4">
      <c r="A321" s="16">
        <v>317</v>
      </c>
      <c r="B321" s="17" t="s">
        <v>1074</v>
      </c>
      <c r="C321" s="17" t="s">
        <v>49</v>
      </c>
      <c r="D321" s="17" t="s">
        <v>1065</v>
      </c>
      <c r="E321" s="17" t="s">
        <v>1075</v>
      </c>
      <c r="F321" s="17" t="s">
        <v>1639</v>
      </c>
      <c r="G321" s="17" t="s">
        <v>1076</v>
      </c>
      <c r="H321" s="17" t="s">
        <v>1077</v>
      </c>
      <c r="I321" s="17" t="s">
        <v>1078</v>
      </c>
      <c r="J321" s="17" t="s">
        <v>28</v>
      </c>
      <c r="K321" s="17" t="s">
        <v>29</v>
      </c>
      <c r="L321" s="17" t="s">
        <v>143</v>
      </c>
      <c r="M321" s="17" t="s">
        <v>29</v>
      </c>
      <c r="N321" s="17" t="s">
        <v>143</v>
      </c>
      <c r="O321" s="17" t="s">
        <v>143</v>
      </c>
      <c r="P321" s="17" t="s">
        <v>29</v>
      </c>
      <c r="Q321" s="17" t="s">
        <v>55</v>
      </c>
      <c r="R321" s="17" t="s">
        <v>29</v>
      </c>
      <c r="S321" s="17" t="s">
        <v>143</v>
      </c>
      <c r="T321" s="17" t="s">
        <v>33</v>
      </c>
      <c r="U321" s="17" t="s">
        <v>1388</v>
      </c>
    </row>
    <row r="322" spans="1:21" ht="76.5" x14ac:dyDescent="0.4">
      <c r="A322" s="16">
        <v>318</v>
      </c>
      <c r="B322" s="17" t="s">
        <v>1079</v>
      </c>
      <c r="C322" s="17" t="s">
        <v>49</v>
      </c>
      <c r="D322" s="17" t="s">
        <v>1065</v>
      </c>
      <c r="E322" s="17" t="s">
        <v>1080</v>
      </c>
      <c r="F322" s="17" t="s">
        <v>1640</v>
      </c>
      <c r="G322" s="17" t="s">
        <v>1081</v>
      </c>
      <c r="H322" s="17" t="s">
        <v>1082</v>
      </c>
      <c r="I322" s="17" t="s">
        <v>1083</v>
      </c>
      <c r="J322" s="17" t="s">
        <v>28</v>
      </c>
      <c r="K322" s="17" t="s">
        <v>29</v>
      </c>
      <c r="L322" s="17" t="s">
        <v>143</v>
      </c>
      <c r="M322" s="17" t="s">
        <v>29</v>
      </c>
      <c r="N322" s="17" t="s">
        <v>143</v>
      </c>
      <c r="O322" s="17" t="s">
        <v>143</v>
      </c>
      <c r="P322" s="17" t="s">
        <v>29</v>
      </c>
      <c r="Q322" s="17" t="s">
        <v>55</v>
      </c>
      <c r="R322" s="17" t="s">
        <v>29</v>
      </c>
      <c r="S322" s="17" t="s">
        <v>143</v>
      </c>
      <c r="T322" s="17" t="s">
        <v>33</v>
      </c>
      <c r="U322" s="17" t="s">
        <v>1388</v>
      </c>
    </row>
    <row r="323" spans="1:21" ht="76.5" x14ac:dyDescent="0.4">
      <c r="A323" s="16">
        <v>319</v>
      </c>
      <c r="B323" s="17" t="s">
        <v>426</v>
      </c>
      <c r="C323" s="17" t="s">
        <v>49</v>
      </c>
      <c r="D323" s="17" t="s">
        <v>427</v>
      </c>
      <c r="E323" s="17" t="s">
        <v>1439</v>
      </c>
      <c r="F323" s="17" t="s">
        <v>1641</v>
      </c>
      <c r="G323" s="17" t="s">
        <v>428</v>
      </c>
      <c r="H323" s="17" t="s">
        <v>429</v>
      </c>
      <c r="I323" s="17" t="s">
        <v>27</v>
      </c>
      <c r="J323" s="17" t="s">
        <v>28</v>
      </c>
      <c r="K323" s="17" t="s">
        <v>29</v>
      </c>
      <c r="L323" s="17" t="s">
        <v>143</v>
      </c>
      <c r="M323" s="17" t="s">
        <v>29</v>
      </c>
      <c r="N323" s="17" t="s">
        <v>143</v>
      </c>
      <c r="O323" s="17" t="s">
        <v>30</v>
      </c>
      <c r="P323" s="17" t="s">
        <v>29</v>
      </c>
      <c r="Q323" s="17" t="s">
        <v>55</v>
      </c>
      <c r="R323" s="17" t="s">
        <v>29</v>
      </c>
      <c r="S323" s="17" t="s">
        <v>143</v>
      </c>
      <c r="T323" s="17" t="s">
        <v>31</v>
      </c>
      <c r="U323" s="17" t="s">
        <v>1388</v>
      </c>
    </row>
    <row r="324" spans="1:21" ht="280.5" x14ac:dyDescent="0.4">
      <c r="A324" s="16">
        <v>320</v>
      </c>
      <c r="B324" s="17" t="s">
        <v>568</v>
      </c>
      <c r="C324" s="17" t="s">
        <v>49</v>
      </c>
      <c r="D324" s="17" t="s">
        <v>569</v>
      </c>
      <c r="E324" s="17" t="s">
        <v>1438</v>
      </c>
      <c r="F324" s="17" t="s">
        <v>1822</v>
      </c>
      <c r="G324" s="17" t="s">
        <v>570</v>
      </c>
      <c r="H324" s="17" t="s">
        <v>571</v>
      </c>
      <c r="I324" s="17" t="s">
        <v>572</v>
      </c>
      <c r="J324" s="17" t="s">
        <v>28</v>
      </c>
      <c r="K324" s="17" t="s">
        <v>65</v>
      </c>
      <c r="L324" s="17" t="s">
        <v>573</v>
      </c>
      <c r="M324" s="17" t="s">
        <v>29</v>
      </c>
      <c r="N324" s="17" t="s">
        <v>143</v>
      </c>
      <c r="O324" s="17" t="s">
        <v>30</v>
      </c>
      <c r="P324" s="17" t="s">
        <v>29</v>
      </c>
      <c r="Q324" s="17" t="s">
        <v>143</v>
      </c>
      <c r="R324" s="17" t="s">
        <v>29</v>
      </c>
      <c r="S324" s="17" t="s">
        <v>143</v>
      </c>
      <c r="T324" s="17" t="s">
        <v>31</v>
      </c>
      <c r="U324" s="17" t="s">
        <v>1388</v>
      </c>
    </row>
    <row r="325" spans="1:21" ht="127.5" x14ac:dyDescent="0.4">
      <c r="A325" s="16">
        <v>321</v>
      </c>
      <c r="B325" s="17" t="s">
        <v>579</v>
      </c>
      <c r="C325" s="17" t="s">
        <v>49</v>
      </c>
      <c r="D325" s="17" t="s">
        <v>569</v>
      </c>
      <c r="E325" s="17" t="s">
        <v>580</v>
      </c>
      <c r="F325" s="17" t="s">
        <v>1823</v>
      </c>
      <c r="G325" s="17" t="s">
        <v>581</v>
      </c>
      <c r="H325" s="17" t="s">
        <v>582</v>
      </c>
      <c r="I325" s="17" t="s">
        <v>583</v>
      </c>
      <c r="J325" s="17" t="s">
        <v>28</v>
      </c>
      <c r="K325" s="17" t="s">
        <v>29</v>
      </c>
      <c r="L325" s="17" t="s">
        <v>143</v>
      </c>
      <c r="M325" s="17" t="s">
        <v>29</v>
      </c>
      <c r="N325" s="17" t="s">
        <v>143</v>
      </c>
      <c r="O325" s="17" t="s">
        <v>30</v>
      </c>
      <c r="P325" s="17" t="s">
        <v>29</v>
      </c>
      <c r="Q325" s="17" t="s">
        <v>55</v>
      </c>
      <c r="R325" s="17" t="s">
        <v>29</v>
      </c>
      <c r="S325" s="17" t="s">
        <v>143</v>
      </c>
      <c r="T325" s="17" t="s">
        <v>31</v>
      </c>
      <c r="U325" s="17" t="s">
        <v>1388</v>
      </c>
    </row>
    <row r="326" spans="1:21" ht="306" x14ac:dyDescent="0.4">
      <c r="A326" s="16">
        <v>322</v>
      </c>
      <c r="B326" s="17" t="s">
        <v>574</v>
      </c>
      <c r="C326" s="17" t="s">
        <v>49</v>
      </c>
      <c r="D326" s="17" t="s">
        <v>569</v>
      </c>
      <c r="E326" s="17" t="s">
        <v>575</v>
      </c>
      <c r="F326" s="17" t="s">
        <v>1824</v>
      </c>
      <c r="G326" s="17" t="s">
        <v>576</v>
      </c>
      <c r="H326" s="17" t="s">
        <v>571</v>
      </c>
      <c r="I326" s="17" t="s">
        <v>577</v>
      </c>
      <c r="J326" s="17" t="s">
        <v>28</v>
      </c>
      <c r="K326" s="17" t="s">
        <v>65</v>
      </c>
      <c r="L326" s="17" t="s">
        <v>578</v>
      </c>
      <c r="M326" s="17" t="s">
        <v>29</v>
      </c>
      <c r="N326" s="17" t="s">
        <v>143</v>
      </c>
      <c r="O326" s="17" t="s">
        <v>30</v>
      </c>
      <c r="P326" s="17" t="s">
        <v>29</v>
      </c>
      <c r="Q326" s="17" t="s">
        <v>143</v>
      </c>
      <c r="R326" s="17" t="s">
        <v>29</v>
      </c>
      <c r="S326" s="17" t="s">
        <v>143</v>
      </c>
      <c r="T326" s="17" t="s">
        <v>31</v>
      </c>
      <c r="U326" s="17" t="s">
        <v>1388</v>
      </c>
    </row>
    <row r="327" spans="1:21" ht="102" x14ac:dyDescent="0.4">
      <c r="A327" s="16">
        <v>323</v>
      </c>
      <c r="B327" s="17" t="s">
        <v>373</v>
      </c>
      <c r="C327" s="17" t="s">
        <v>49</v>
      </c>
      <c r="D327" s="17" t="s">
        <v>374</v>
      </c>
      <c r="E327" s="17" t="s">
        <v>375</v>
      </c>
      <c r="F327" s="17" t="s">
        <v>1642</v>
      </c>
      <c r="G327" s="17" t="s">
        <v>376</v>
      </c>
      <c r="H327" s="17" t="s">
        <v>377</v>
      </c>
      <c r="I327" s="17" t="s">
        <v>378</v>
      </c>
      <c r="J327" s="17" t="s">
        <v>28</v>
      </c>
      <c r="K327" s="17" t="s">
        <v>29</v>
      </c>
      <c r="L327" s="17" t="s">
        <v>143</v>
      </c>
      <c r="M327" s="17" t="s">
        <v>29</v>
      </c>
      <c r="N327" s="17" t="s">
        <v>143</v>
      </c>
      <c r="O327" s="17" t="s">
        <v>30</v>
      </c>
      <c r="P327" s="17" t="s">
        <v>65</v>
      </c>
      <c r="Q327" s="17" t="s">
        <v>143</v>
      </c>
      <c r="R327" s="17" t="s">
        <v>29</v>
      </c>
      <c r="S327" s="17" t="s">
        <v>143</v>
      </c>
      <c r="T327" s="17" t="s">
        <v>31</v>
      </c>
      <c r="U327" s="17" t="s">
        <v>1388</v>
      </c>
    </row>
    <row r="328" spans="1:21" ht="153" x14ac:dyDescent="0.4">
      <c r="A328" s="16">
        <v>324</v>
      </c>
      <c r="B328" s="19" t="s">
        <v>1479</v>
      </c>
      <c r="C328" s="20" t="s">
        <v>49</v>
      </c>
      <c r="D328" s="20" t="s">
        <v>1480</v>
      </c>
      <c r="E328" s="19" t="s">
        <v>1481</v>
      </c>
      <c r="F328" s="21" t="s">
        <v>1482</v>
      </c>
      <c r="G328" s="19" t="s">
        <v>1483</v>
      </c>
      <c r="H328" s="19" t="s">
        <v>1484</v>
      </c>
      <c r="I328" s="19" t="s">
        <v>1485</v>
      </c>
      <c r="J328" s="19" t="s">
        <v>28</v>
      </c>
      <c r="K328" s="19" t="s">
        <v>29</v>
      </c>
      <c r="L328" s="19" t="s">
        <v>1528</v>
      </c>
      <c r="M328" s="19" t="s">
        <v>29</v>
      </c>
      <c r="N328" s="19" t="s">
        <v>1528</v>
      </c>
      <c r="O328" s="19" t="s">
        <v>30</v>
      </c>
      <c r="P328" s="19" t="s">
        <v>29</v>
      </c>
      <c r="Q328" s="19" t="s">
        <v>143</v>
      </c>
      <c r="R328" s="19" t="s">
        <v>29</v>
      </c>
      <c r="S328" s="19" t="s">
        <v>1528</v>
      </c>
      <c r="T328" s="19" t="s">
        <v>33</v>
      </c>
      <c r="U328" s="17" t="s">
        <v>1388</v>
      </c>
    </row>
    <row r="329" spans="1:21" ht="153" x14ac:dyDescent="0.4">
      <c r="A329" s="16">
        <v>325</v>
      </c>
      <c r="B329" s="19" t="s">
        <v>1486</v>
      </c>
      <c r="C329" s="20" t="s">
        <v>49</v>
      </c>
      <c r="D329" s="20" t="s">
        <v>1480</v>
      </c>
      <c r="E329" s="19" t="s">
        <v>1487</v>
      </c>
      <c r="F329" s="21" t="s">
        <v>1825</v>
      </c>
      <c r="G329" s="19" t="s">
        <v>1488</v>
      </c>
      <c r="H329" s="19" t="s">
        <v>1133</v>
      </c>
      <c r="I329" s="19" t="s">
        <v>27</v>
      </c>
      <c r="J329" s="19" t="s">
        <v>28</v>
      </c>
      <c r="K329" s="19" t="s">
        <v>29</v>
      </c>
      <c r="L329" s="19" t="s">
        <v>1528</v>
      </c>
      <c r="M329" s="19" t="s">
        <v>29</v>
      </c>
      <c r="N329" s="19" t="s">
        <v>1528</v>
      </c>
      <c r="O329" s="19" t="s">
        <v>30</v>
      </c>
      <c r="P329" s="19" t="s">
        <v>29</v>
      </c>
      <c r="Q329" s="19" t="s">
        <v>55</v>
      </c>
      <c r="R329" s="19" t="s">
        <v>65</v>
      </c>
      <c r="S329" s="19" t="s">
        <v>1489</v>
      </c>
      <c r="T329" s="19" t="s">
        <v>33</v>
      </c>
      <c r="U329" s="17" t="s">
        <v>1388</v>
      </c>
    </row>
    <row r="330" spans="1:21" ht="408" x14ac:dyDescent="0.4">
      <c r="A330" s="16">
        <v>326</v>
      </c>
      <c r="B330" s="17" t="s">
        <v>379</v>
      </c>
      <c r="C330" s="17" t="s">
        <v>49</v>
      </c>
      <c r="D330" s="17" t="s">
        <v>380</v>
      </c>
      <c r="E330" s="22" t="s">
        <v>1931</v>
      </c>
      <c r="F330" s="17" t="s">
        <v>1881</v>
      </c>
      <c r="G330" s="17" t="s">
        <v>381</v>
      </c>
      <c r="H330" s="17" t="s">
        <v>382</v>
      </c>
      <c r="I330" s="17" t="s">
        <v>383</v>
      </c>
      <c r="J330" s="17" t="s">
        <v>32</v>
      </c>
      <c r="K330" s="17" t="s">
        <v>29</v>
      </c>
      <c r="L330" s="17" t="s">
        <v>143</v>
      </c>
      <c r="M330" s="17" t="s">
        <v>29</v>
      </c>
      <c r="N330" s="17" t="s">
        <v>143</v>
      </c>
      <c r="O330" s="17" t="s">
        <v>30</v>
      </c>
      <c r="P330" s="17" t="s">
        <v>29</v>
      </c>
      <c r="Q330" s="17" t="s">
        <v>55</v>
      </c>
      <c r="R330" s="17" t="s">
        <v>65</v>
      </c>
      <c r="S330" s="17" t="s">
        <v>384</v>
      </c>
      <c r="T330" s="17" t="s">
        <v>31</v>
      </c>
      <c r="U330" s="17" t="s">
        <v>1388</v>
      </c>
    </row>
    <row r="331" spans="1:21" ht="102" x14ac:dyDescent="0.4">
      <c r="A331" s="16">
        <v>327</v>
      </c>
      <c r="B331" s="17" t="s">
        <v>622</v>
      </c>
      <c r="C331" s="17" t="s">
        <v>49</v>
      </c>
      <c r="D331" s="17" t="s">
        <v>623</v>
      </c>
      <c r="E331" s="17" t="s">
        <v>624</v>
      </c>
      <c r="F331" s="17" t="s">
        <v>1826</v>
      </c>
      <c r="G331" s="17" t="s">
        <v>625</v>
      </c>
      <c r="H331" s="17" t="s">
        <v>626</v>
      </c>
      <c r="I331" s="17" t="s">
        <v>627</v>
      </c>
      <c r="J331" s="17" t="s">
        <v>32</v>
      </c>
      <c r="K331" s="17" t="s">
        <v>29</v>
      </c>
      <c r="L331" s="17" t="s">
        <v>143</v>
      </c>
      <c r="M331" s="17" t="s">
        <v>29</v>
      </c>
      <c r="N331" s="17" t="s">
        <v>143</v>
      </c>
      <c r="O331" s="17" t="s">
        <v>30</v>
      </c>
      <c r="P331" s="17" t="s">
        <v>29</v>
      </c>
      <c r="Q331" s="17" t="s">
        <v>55</v>
      </c>
      <c r="R331" s="17" t="s">
        <v>29</v>
      </c>
      <c r="S331" s="17" t="s">
        <v>143</v>
      </c>
      <c r="T331" s="17" t="s">
        <v>31</v>
      </c>
      <c r="U331" s="17" t="s">
        <v>1388</v>
      </c>
    </row>
    <row r="332" spans="1:21" ht="229.5" x14ac:dyDescent="0.4">
      <c r="A332" s="16">
        <v>328</v>
      </c>
      <c r="B332" s="17" t="s">
        <v>634</v>
      </c>
      <c r="C332" s="17" t="s">
        <v>49</v>
      </c>
      <c r="D332" s="17" t="s">
        <v>623</v>
      </c>
      <c r="E332" s="17" t="s">
        <v>635</v>
      </c>
      <c r="F332" s="17" t="s">
        <v>1643</v>
      </c>
      <c r="G332" s="17" t="s">
        <v>636</v>
      </c>
      <c r="H332" s="17" t="s">
        <v>637</v>
      </c>
      <c r="I332" s="17" t="s">
        <v>27</v>
      </c>
      <c r="J332" s="17" t="s">
        <v>1420</v>
      </c>
      <c r="K332" s="17" t="s">
        <v>29</v>
      </c>
      <c r="L332" s="17" t="s">
        <v>143</v>
      </c>
      <c r="M332" s="17" t="s">
        <v>29</v>
      </c>
      <c r="N332" s="17" t="s">
        <v>143</v>
      </c>
      <c r="O332" s="17" t="s">
        <v>30</v>
      </c>
      <c r="P332" s="17" t="s">
        <v>29</v>
      </c>
      <c r="Q332" s="17" t="s">
        <v>55</v>
      </c>
      <c r="R332" s="17" t="s">
        <v>29</v>
      </c>
      <c r="S332" s="17" t="s">
        <v>143</v>
      </c>
      <c r="T332" s="17" t="s">
        <v>31</v>
      </c>
      <c r="U332" s="17" t="s">
        <v>1388</v>
      </c>
    </row>
    <row r="333" spans="1:21" ht="76.5" x14ac:dyDescent="0.4">
      <c r="A333" s="16">
        <v>329</v>
      </c>
      <c r="B333" s="17" t="s">
        <v>638</v>
      </c>
      <c r="C333" s="17" t="s">
        <v>49</v>
      </c>
      <c r="D333" s="17" t="s">
        <v>1404</v>
      </c>
      <c r="E333" s="17" t="s">
        <v>1445</v>
      </c>
      <c r="F333" s="17" t="s">
        <v>1644</v>
      </c>
      <c r="G333" s="17" t="s">
        <v>639</v>
      </c>
      <c r="H333" s="17" t="s">
        <v>640</v>
      </c>
      <c r="I333" s="17" t="s">
        <v>27</v>
      </c>
      <c r="J333" s="17" t="s">
        <v>32</v>
      </c>
      <c r="K333" s="17" t="s">
        <v>29</v>
      </c>
      <c r="L333" s="17" t="s">
        <v>143</v>
      </c>
      <c r="M333" s="17" t="s">
        <v>29</v>
      </c>
      <c r="N333" s="17" t="s">
        <v>143</v>
      </c>
      <c r="O333" s="17" t="s">
        <v>30</v>
      </c>
      <c r="P333" s="17" t="s">
        <v>29</v>
      </c>
      <c r="Q333" s="17" t="s">
        <v>1419</v>
      </c>
      <c r="R333" s="17" t="s">
        <v>29</v>
      </c>
      <c r="S333" s="17" t="s">
        <v>143</v>
      </c>
      <c r="T333" s="17" t="s">
        <v>33</v>
      </c>
      <c r="U333" s="17" t="s">
        <v>1388</v>
      </c>
    </row>
    <row r="334" spans="1:21" ht="178.5" x14ac:dyDescent="0.4">
      <c r="A334" s="16">
        <v>330</v>
      </c>
      <c r="B334" s="17" t="s">
        <v>628</v>
      </c>
      <c r="C334" s="17" t="s">
        <v>49</v>
      </c>
      <c r="D334" s="17" t="s">
        <v>623</v>
      </c>
      <c r="E334" s="17" t="s">
        <v>629</v>
      </c>
      <c r="F334" s="17" t="s">
        <v>1664</v>
      </c>
      <c r="G334" s="17" t="s">
        <v>630</v>
      </c>
      <c r="H334" s="17" t="s">
        <v>631</v>
      </c>
      <c r="I334" s="17" t="s">
        <v>632</v>
      </c>
      <c r="J334" s="17" t="s">
        <v>32</v>
      </c>
      <c r="K334" s="17" t="s">
        <v>65</v>
      </c>
      <c r="L334" s="17" t="s">
        <v>633</v>
      </c>
      <c r="M334" s="17" t="s">
        <v>29</v>
      </c>
      <c r="N334" s="17" t="s">
        <v>143</v>
      </c>
      <c r="O334" s="17" t="s">
        <v>30</v>
      </c>
      <c r="P334" s="17" t="s">
        <v>29</v>
      </c>
      <c r="Q334" s="17" t="s">
        <v>143</v>
      </c>
      <c r="R334" s="17" t="s">
        <v>29</v>
      </c>
      <c r="S334" s="17" t="s">
        <v>143</v>
      </c>
      <c r="T334" s="17" t="s">
        <v>31</v>
      </c>
      <c r="U334" s="17" t="s">
        <v>1388</v>
      </c>
    </row>
    <row r="335" spans="1:21" ht="229.5" x14ac:dyDescent="0.4">
      <c r="A335" s="16">
        <v>331</v>
      </c>
      <c r="B335" s="17" t="s">
        <v>641</v>
      </c>
      <c r="C335" s="17" t="s">
        <v>49</v>
      </c>
      <c r="D335" s="17" t="s">
        <v>623</v>
      </c>
      <c r="E335" s="17" t="s">
        <v>642</v>
      </c>
      <c r="F335" s="17" t="s">
        <v>1827</v>
      </c>
      <c r="G335" s="17" t="s">
        <v>643</v>
      </c>
      <c r="H335" s="17" t="s">
        <v>180</v>
      </c>
      <c r="I335" s="17" t="s">
        <v>27</v>
      </c>
      <c r="J335" s="17" t="s">
        <v>28</v>
      </c>
      <c r="K335" s="17" t="s">
        <v>29</v>
      </c>
      <c r="L335" s="17" t="s">
        <v>143</v>
      </c>
      <c r="M335" s="17" t="s">
        <v>29</v>
      </c>
      <c r="N335" s="17" t="s">
        <v>143</v>
      </c>
      <c r="O335" s="17" t="s">
        <v>30</v>
      </c>
      <c r="P335" s="17" t="s">
        <v>29</v>
      </c>
      <c r="Q335" s="17" t="s">
        <v>143</v>
      </c>
      <c r="R335" s="17" t="s">
        <v>2108</v>
      </c>
      <c r="S335" s="17" t="s">
        <v>143</v>
      </c>
      <c r="T335" s="17" t="s">
        <v>31</v>
      </c>
      <c r="U335" s="17" t="s">
        <v>1388</v>
      </c>
    </row>
    <row r="336" spans="1:21" ht="76.5" x14ac:dyDescent="0.4">
      <c r="A336" s="16">
        <v>332</v>
      </c>
      <c r="B336" s="17" t="s">
        <v>678</v>
      </c>
      <c r="C336" s="17" t="s">
        <v>49</v>
      </c>
      <c r="D336" s="17" t="s">
        <v>289</v>
      </c>
      <c r="E336" s="17" t="s">
        <v>1883</v>
      </c>
      <c r="F336" s="17" t="s">
        <v>1804</v>
      </c>
      <c r="G336" s="17" t="s">
        <v>679</v>
      </c>
      <c r="H336" s="17" t="s">
        <v>303</v>
      </c>
      <c r="I336" s="17" t="s">
        <v>27</v>
      </c>
      <c r="J336" s="17" t="s">
        <v>28</v>
      </c>
      <c r="K336" s="17" t="s">
        <v>29</v>
      </c>
      <c r="L336" s="17" t="s">
        <v>143</v>
      </c>
      <c r="M336" s="17" t="s">
        <v>29</v>
      </c>
      <c r="N336" s="17" t="s">
        <v>143</v>
      </c>
      <c r="O336" s="17" t="s">
        <v>30</v>
      </c>
      <c r="P336" s="17" t="s">
        <v>29</v>
      </c>
      <c r="Q336" s="17" t="s">
        <v>143</v>
      </c>
      <c r="R336" s="17" t="s">
        <v>29</v>
      </c>
      <c r="S336" s="17" t="s">
        <v>143</v>
      </c>
      <c r="T336" s="17" t="s">
        <v>33</v>
      </c>
      <c r="U336" s="17" t="s">
        <v>1388</v>
      </c>
    </row>
    <row r="337" spans="1:21" ht="76.5" x14ac:dyDescent="0.4">
      <c r="A337" s="16">
        <v>333</v>
      </c>
      <c r="B337" s="17" t="s">
        <v>680</v>
      </c>
      <c r="C337" s="17" t="s">
        <v>49</v>
      </c>
      <c r="D337" s="17" t="s">
        <v>289</v>
      </c>
      <c r="E337" s="17" t="s">
        <v>681</v>
      </c>
      <c r="F337" s="17" t="s">
        <v>1804</v>
      </c>
      <c r="G337" s="17" t="s">
        <v>682</v>
      </c>
      <c r="H337" s="17" t="s">
        <v>683</v>
      </c>
      <c r="I337" s="17" t="s">
        <v>27</v>
      </c>
      <c r="J337" s="17" t="s">
        <v>28</v>
      </c>
      <c r="K337" s="17" t="s">
        <v>29</v>
      </c>
      <c r="L337" s="17" t="s">
        <v>143</v>
      </c>
      <c r="M337" s="17" t="s">
        <v>29</v>
      </c>
      <c r="N337" s="17" t="s">
        <v>143</v>
      </c>
      <c r="O337" s="17" t="s">
        <v>30</v>
      </c>
      <c r="P337" s="17" t="s">
        <v>29</v>
      </c>
      <c r="Q337" s="17" t="s">
        <v>143</v>
      </c>
      <c r="R337" s="17" t="s">
        <v>29</v>
      </c>
      <c r="S337" s="17" t="s">
        <v>143</v>
      </c>
      <c r="T337" s="17" t="s">
        <v>33</v>
      </c>
      <c r="U337" s="17" t="s">
        <v>1388</v>
      </c>
    </row>
    <row r="338" spans="1:21" ht="76.5" x14ac:dyDescent="0.4">
      <c r="A338" s="16">
        <v>334</v>
      </c>
      <c r="B338" s="17" t="s">
        <v>1088</v>
      </c>
      <c r="C338" s="17" t="s">
        <v>49</v>
      </c>
      <c r="D338" s="17" t="s">
        <v>289</v>
      </c>
      <c r="E338" s="17" t="s">
        <v>1089</v>
      </c>
      <c r="F338" s="17" t="s">
        <v>1804</v>
      </c>
      <c r="G338" s="17" t="s">
        <v>1090</v>
      </c>
      <c r="H338" s="17" t="s">
        <v>1091</v>
      </c>
      <c r="I338" s="17" t="s">
        <v>27</v>
      </c>
      <c r="J338" s="17" t="s">
        <v>28</v>
      </c>
      <c r="K338" s="17" t="s">
        <v>29</v>
      </c>
      <c r="L338" s="17" t="s">
        <v>143</v>
      </c>
      <c r="M338" s="17" t="s">
        <v>29</v>
      </c>
      <c r="N338" s="17" t="s">
        <v>143</v>
      </c>
      <c r="O338" s="17" t="s">
        <v>30</v>
      </c>
      <c r="P338" s="17" t="s">
        <v>29</v>
      </c>
      <c r="Q338" s="17" t="s">
        <v>143</v>
      </c>
      <c r="R338" s="17" t="s">
        <v>29</v>
      </c>
      <c r="S338" s="17" t="s">
        <v>143</v>
      </c>
      <c r="T338" s="17" t="s">
        <v>33</v>
      </c>
      <c r="U338" s="17" t="s">
        <v>1388</v>
      </c>
    </row>
    <row r="339" spans="1:21" ht="76.5" x14ac:dyDescent="0.4">
      <c r="A339" s="16">
        <v>335</v>
      </c>
      <c r="B339" s="17" t="s">
        <v>947</v>
      </c>
      <c r="C339" s="17" t="s">
        <v>49</v>
      </c>
      <c r="D339" s="17" t="s">
        <v>289</v>
      </c>
      <c r="E339" s="17" t="s">
        <v>948</v>
      </c>
      <c r="F339" s="17" t="s">
        <v>1804</v>
      </c>
      <c r="G339" s="17" t="s">
        <v>949</v>
      </c>
      <c r="H339" s="17" t="s">
        <v>303</v>
      </c>
      <c r="I339" s="17" t="s">
        <v>27</v>
      </c>
      <c r="J339" s="17" t="s">
        <v>28</v>
      </c>
      <c r="K339" s="17" t="s">
        <v>29</v>
      </c>
      <c r="L339" s="17" t="s">
        <v>143</v>
      </c>
      <c r="M339" s="17" t="s">
        <v>29</v>
      </c>
      <c r="N339" s="17" t="s">
        <v>143</v>
      </c>
      <c r="O339" s="17" t="s">
        <v>30</v>
      </c>
      <c r="P339" s="17" t="s">
        <v>29</v>
      </c>
      <c r="Q339" s="17" t="s">
        <v>143</v>
      </c>
      <c r="R339" s="17" t="s">
        <v>29</v>
      </c>
      <c r="S339" s="17" t="s">
        <v>143</v>
      </c>
      <c r="T339" s="17" t="s">
        <v>33</v>
      </c>
      <c r="U339" s="17" t="s">
        <v>1388</v>
      </c>
    </row>
    <row r="340" spans="1:21" ht="76.5" x14ac:dyDescent="0.4">
      <c r="A340" s="16">
        <v>336</v>
      </c>
      <c r="B340" s="17" t="s">
        <v>972</v>
      </c>
      <c r="C340" s="17" t="s">
        <v>49</v>
      </c>
      <c r="D340" s="17" t="s">
        <v>289</v>
      </c>
      <c r="E340" s="17" t="s">
        <v>973</v>
      </c>
      <c r="F340" s="17" t="s">
        <v>1804</v>
      </c>
      <c r="G340" s="17" t="s">
        <v>974</v>
      </c>
      <c r="H340" s="17" t="s">
        <v>975</v>
      </c>
      <c r="I340" s="17" t="s">
        <v>27</v>
      </c>
      <c r="J340" s="17" t="s">
        <v>28</v>
      </c>
      <c r="K340" s="17" t="s">
        <v>29</v>
      </c>
      <c r="L340" s="17" t="s">
        <v>143</v>
      </c>
      <c r="M340" s="17" t="s">
        <v>29</v>
      </c>
      <c r="N340" s="17" t="s">
        <v>143</v>
      </c>
      <c r="O340" s="17" t="s">
        <v>30</v>
      </c>
      <c r="P340" s="17" t="s">
        <v>29</v>
      </c>
      <c r="Q340" s="17" t="s">
        <v>143</v>
      </c>
      <c r="R340" s="17" t="s">
        <v>29</v>
      </c>
      <c r="S340" s="17" t="s">
        <v>143</v>
      </c>
      <c r="T340" s="17" t="s">
        <v>33</v>
      </c>
      <c r="U340" s="17" t="s">
        <v>1388</v>
      </c>
    </row>
    <row r="341" spans="1:21" ht="76.5" x14ac:dyDescent="0.4">
      <c r="A341" s="16">
        <v>337</v>
      </c>
      <c r="B341" s="17" t="s">
        <v>968</v>
      </c>
      <c r="C341" s="17" t="s">
        <v>49</v>
      </c>
      <c r="D341" s="17" t="s">
        <v>289</v>
      </c>
      <c r="E341" s="17" t="s">
        <v>969</v>
      </c>
      <c r="F341" s="17" t="s">
        <v>1804</v>
      </c>
      <c r="G341" s="17" t="s">
        <v>970</v>
      </c>
      <c r="H341" s="17" t="s">
        <v>971</v>
      </c>
      <c r="I341" s="17" t="s">
        <v>27</v>
      </c>
      <c r="J341" s="17" t="s">
        <v>28</v>
      </c>
      <c r="K341" s="17" t="s">
        <v>29</v>
      </c>
      <c r="L341" s="17" t="s">
        <v>143</v>
      </c>
      <c r="M341" s="17" t="s">
        <v>29</v>
      </c>
      <c r="N341" s="17" t="s">
        <v>143</v>
      </c>
      <c r="O341" s="17" t="s">
        <v>30</v>
      </c>
      <c r="P341" s="17" t="s">
        <v>29</v>
      </c>
      <c r="Q341" s="17" t="s">
        <v>143</v>
      </c>
      <c r="R341" s="17" t="s">
        <v>29</v>
      </c>
      <c r="S341" s="17" t="s">
        <v>143</v>
      </c>
      <c r="T341" s="17" t="s">
        <v>33</v>
      </c>
      <c r="U341" s="17" t="s">
        <v>1388</v>
      </c>
    </row>
    <row r="342" spans="1:21" ht="76.5" x14ac:dyDescent="0.4">
      <c r="A342" s="16">
        <v>338</v>
      </c>
      <c r="B342" s="17" t="s">
        <v>964</v>
      </c>
      <c r="C342" s="17" t="s">
        <v>49</v>
      </c>
      <c r="D342" s="17" t="s">
        <v>289</v>
      </c>
      <c r="E342" s="17" t="s">
        <v>965</v>
      </c>
      <c r="F342" s="17" t="s">
        <v>1804</v>
      </c>
      <c r="G342" s="17" t="s">
        <v>966</v>
      </c>
      <c r="H342" s="17" t="s">
        <v>967</v>
      </c>
      <c r="I342" s="17" t="s">
        <v>27</v>
      </c>
      <c r="J342" s="17" t="s">
        <v>28</v>
      </c>
      <c r="K342" s="17" t="s">
        <v>29</v>
      </c>
      <c r="L342" s="17" t="s">
        <v>143</v>
      </c>
      <c r="M342" s="17" t="s">
        <v>29</v>
      </c>
      <c r="N342" s="17" t="s">
        <v>143</v>
      </c>
      <c r="O342" s="17" t="s">
        <v>30</v>
      </c>
      <c r="P342" s="17" t="s">
        <v>29</v>
      </c>
      <c r="Q342" s="17" t="s">
        <v>143</v>
      </c>
      <c r="R342" s="17" t="s">
        <v>29</v>
      </c>
      <c r="S342" s="17" t="s">
        <v>143</v>
      </c>
      <c r="T342" s="17" t="s">
        <v>33</v>
      </c>
      <c r="U342" s="17" t="s">
        <v>1388</v>
      </c>
    </row>
    <row r="343" spans="1:21" ht="102" x14ac:dyDescent="0.4">
      <c r="A343" s="16">
        <v>339</v>
      </c>
      <c r="B343" s="17" t="s">
        <v>1002</v>
      </c>
      <c r="C343" s="17" t="s">
        <v>49</v>
      </c>
      <c r="D343" s="17" t="s">
        <v>289</v>
      </c>
      <c r="E343" s="17" t="s">
        <v>1003</v>
      </c>
      <c r="F343" s="17" t="s">
        <v>1804</v>
      </c>
      <c r="G343" s="17" t="s">
        <v>1004</v>
      </c>
      <c r="H343" s="17" t="s">
        <v>303</v>
      </c>
      <c r="I343" s="17" t="s">
        <v>27</v>
      </c>
      <c r="J343" s="17" t="s">
        <v>28</v>
      </c>
      <c r="K343" s="17" t="s">
        <v>29</v>
      </c>
      <c r="L343" s="17" t="s">
        <v>143</v>
      </c>
      <c r="M343" s="17" t="s">
        <v>29</v>
      </c>
      <c r="N343" s="17" t="s">
        <v>143</v>
      </c>
      <c r="O343" s="17" t="s">
        <v>30</v>
      </c>
      <c r="P343" s="17" t="s">
        <v>29</v>
      </c>
      <c r="Q343" s="17" t="s">
        <v>143</v>
      </c>
      <c r="R343" s="17" t="s">
        <v>29</v>
      </c>
      <c r="S343" s="17" t="s">
        <v>143</v>
      </c>
      <c r="T343" s="17" t="s">
        <v>33</v>
      </c>
      <c r="U343" s="17" t="s">
        <v>1388</v>
      </c>
    </row>
    <row r="344" spans="1:21" ht="76.5" x14ac:dyDescent="0.4">
      <c r="A344" s="16">
        <v>340</v>
      </c>
      <c r="B344" s="17" t="s">
        <v>1011</v>
      </c>
      <c r="C344" s="17" t="s">
        <v>49</v>
      </c>
      <c r="D344" s="17" t="s">
        <v>289</v>
      </c>
      <c r="E344" s="17" t="s">
        <v>1012</v>
      </c>
      <c r="F344" s="17" t="s">
        <v>1804</v>
      </c>
      <c r="G344" s="17" t="s">
        <v>1013</v>
      </c>
      <c r="H344" s="17" t="s">
        <v>303</v>
      </c>
      <c r="I344" s="17" t="s">
        <v>27</v>
      </c>
      <c r="J344" s="17" t="s">
        <v>28</v>
      </c>
      <c r="K344" s="17" t="s">
        <v>29</v>
      </c>
      <c r="L344" s="17" t="s">
        <v>143</v>
      </c>
      <c r="M344" s="17" t="s">
        <v>29</v>
      </c>
      <c r="N344" s="17" t="s">
        <v>143</v>
      </c>
      <c r="O344" s="17" t="s">
        <v>30</v>
      </c>
      <c r="P344" s="17" t="s">
        <v>29</v>
      </c>
      <c r="Q344" s="17" t="s">
        <v>143</v>
      </c>
      <c r="R344" s="17" t="s">
        <v>29</v>
      </c>
      <c r="S344" s="17" t="s">
        <v>143</v>
      </c>
      <c r="T344" s="17" t="s">
        <v>33</v>
      </c>
      <c r="U344" s="17" t="s">
        <v>1388</v>
      </c>
    </row>
    <row r="345" spans="1:21" ht="76.5" x14ac:dyDescent="0.4">
      <c r="A345" s="16">
        <v>341</v>
      </c>
      <c r="B345" s="17" t="s">
        <v>297</v>
      </c>
      <c r="C345" s="17" t="s">
        <v>49</v>
      </c>
      <c r="D345" s="17" t="s">
        <v>289</v>
      </c>
      <c r="E345" s="17" t="s">
        <v>298</v>
      </c>
      <c r="F345" s="17" t="s">
        <v>1665</v>
      </c>
      <c r="G345" s="17" t="s">
        <v>299</v>
      </c>
      <c r="H345" s="17" t="s">
        <v>296</v>
      </c>
      <c r="I345" s="17" t="s">
        <v>27</v>
      </c>
      <c r="J345" s="17" t="s">
        <v>32</v>
      </c>
      <c r="K345" s="17" t="s">
        <v>29</v>
      </c>
      <c r="L345" s="17" t="s">
        <v>143</v>
      </c>
      <c r="M345" s="17" t="s">
        <v>29</v>
      </c>
      <c r="N345" s="17" t="s">
        <v>143</v>
      </c>
      <c r="O345" s="17" t="s">
        <v>30</v>
      </c>
      <c r="P345" s="17" t="s">
        <v>29</v>
      </c>
      <c r="Q345" s="17" t="s">
        <v>143</v>
      </c>
      <c r="R345" s="17" t="s">
        <v>29</v>
      </c>
      <c r="S345" s="17" t="s">
        <v>143</v>
      </c>
      <c r="T345" s="17" t="s">
        <v>33</v>
      </c>
      <c r="U345" s="17" t="s">
        <v>1388</v>
      </c>
    </row>
    <row r="346" spans="1:21" ht="102" x14ac:dyDescent="0.4">
      <c r="A346" s="16">
        <v>342</v>
      </c>
      <c r="B346" s="17" t="s">
        <v>300</v>
      </c>
      <c r="C346" s="17" t="s">
        <v>49</v>
      </c>
      <c r="D346" s="17" t="s">
        <v>289</v>
      </c>
      <c r="E346" s="17" t="s">
        <v>301</v>
      </c>
      <c r="F346" s="17" t="s">
        <v>1848</v>
      </c>
      <c r="G346" s="17" t="s">
        <v>302</v>
      </c>
      <c r="H346" s="17" t="s">
        <v>1976</v>
      </c>
      <c r="I346" s="17" t="s">
        <v>27</v>
      </c>
      <c r="J346" s="17" t="s">
        <v>28</v>
      </c>
      <c r="K346" s="17" t="s">
        <v>29</v>
      </c>
      <c r="L346" s="17" t="s">
        <v>143</v>
      </c>
      <c r="M346" s="17" t="s">
        <v>29</v>
      </c>
      <c r="N346" s="17" t="s">
        <v>143</v>
      </c>
      <c r="O346" s="17" t="s">
        <v>30</v>
      </c>
      <c r="P346" s="17" t="s">
        <v>29</v>
      </c>
      <c r="Q346" s="17" t="s">
        <v>55</v>
      </c>
      <c r="R346" s="17" t="s">
        <v>29</v>
      </c>
      <c r="S346" s="17" t="s">
        <v>143</v>
      </c>
      <c r="T346" s="17" t="s">
        <v>31</v>
      </c>
      <c r="U346" s="17" t="s">
        <v>1388</v>
      </c>
    </row>
    <row r="347" spans="1:21" ht="76.5" x14ac:dyDescent="0.4">
      <c r="A347" s="16">
        <v>343</v>
      </c>
      <c r="B347" s="17" t="s">
        <v>731</v>
      </c>
      <c r="C347" s="17" t="s">
        <v>49</v>
      </c>
      <c r="D347" s="17" t="s">
        <v>289</v>
      </c>
      <c r="E347" s="17" t="s">
        <v>732</v>
      </c>
      <c r="F347" s="17" t="s">
        <v>1804</v>
      </c>
      <c r="G347" s="17" t="s">
        <v>733</v>
      </c>
      <c r="H347" s="17" t="s">
        <v>303</v>
      </c>
      <c r="I347" s="17" t="s">
        <v>27</v>
      </c>
      <c r="J347" s="17" t="s">
        <v>28</v>
      </c>
      <c r="K347" s="17" t="s">
        <v>29</v>
      </c>
      <c r="L347" s="17" t="s">
        <v>143</v>
      </c>
      <c r="M347" s="17" t="s">
        <v>29</v>
      </c>
      <c r="N347" s="17" t="s">
        <v>143</v>
      </c>
      <c r="O347" s="17" t="s">
        <v>30</v>
      </c>
      <c r="P347" s="17" t="s">
        <v>29</v>
      </c>
      <c r="Q347" s="17" t="s">
        <v>143</v>
      </c>
      <c r="R347" s="17" t="s">
        <v>29</v>
      </c>
      <c r="S347" s="17" t="s">
        <v>143</v>
      </c>
      <c r="T347" s="17" t="s">
        <v>33</v>
      </c>
      <c r="U347" s="17" t="s">
        <v>1388</v>
      </c>
    </row>
    <row r="348" spans="1:21" ht="102" x14ac:dyDescent="0.4">
      <c r="A348" s="16">
        <v>344</v>
      </c>
      <c r="B348" s="17" t="s">
        <v>694</v>
      </c>
      <c r="C348" s="17" t="s">
        <v>49</v>
      </c>
      <c r="D348" s="17" t="s">
        <v>289</v>
      </c>
      <c r="E348" s="17" t="s">
        <v>695</v>
      </c>
      <c r="F348" s="17" t="s">
        <v>1804</v>
      </c>
      <c r="G348" s="17" t="s">
        <v>696</v>
      </c>
      <c r="H348" s="17" t="s">
        <v>697</v>
      </c>
      <c r="I348" s="17" t="s">
        <v>27</v>
      </c>
      <c r="J348" s="17" t="s">
        <v>28</v>
      </c>
      <c r="K348" s="17" t="s">
        <v>65</v>
      </c>
      <c r="L348" s="17" t="s">
        <v>698</v>
      </c>
      <c r="M348" s="17" t="s">
        <v>29</v>
      </c>
      <c r="N348" s="17" t="s">
        <v>143</v>
      </c>
      <c r="O348" s="17" t="s">
        <v>30</v>
      </c>
      <c r="P348" s="17" t="s">
        <v>29</v>
      </c>
      <c r="Q348" s="17" t="s">
        <v>143</v>
      </c>
      <c r="R348" s="17" t="s">
        <v>29</v>
      </c>
      <c r="S348" s="17" t="s">
        <v>143</v>
      </c>
      <c r="T348" s="17" t="s">
        <v>33</v>
      </c>
      <c r="U348" s="17" t="s">
        <v>1388</v>
      </c>
    </row>
    <row r="349" spans="1:21" ht="76.5" x14ac:dyDescent="0.4">
      <c r="A349" s="16">
        <v>345</v>
      </c>
      <c r="B349" s="17" t="s">
        <v>941</v>
      </c>
      <c r="C349" s="17" t="s">
        <v>49</v>
      </c>
      <c r="D349" s="17" t="s">
        <v>289</v>
      </c>
      <c r="E349" s="17" t="s">
        <v>942</v>
      </c>
      <c r="F349" s="17" t="s">
        <v>1804</v>
      </c>
      <c r="G349" s="17" t="s">
        <v>943</v>
      </c>
      <c r="H349" s="17" t="s">
        <v>303</v>
      </c>
      <c r="I349" s="17" t="s">
        <v>27</v>
      </c>
      <c r="J349" s="17" t="s">
        <v>28</v>
      </c>
      <c r="K349" s="17" t="s">
        <v>29</v>
      </c>
      <c r="L349" s="17" t="s">
        <v>143</v>
      </c>
      <c r="M349" s="17" t="s">
        <v>29</v>
      </c>
      <c r="N349" s="17" t="s">
        <v>143</v>
      </c>
      <c r="O349" s="17" t="s">
        <v>30</v>
      </c>
      <c r="P349" s="17" t="s">
        <v>29</v>
      </c>
      <c r="Q349" s="17" t="s">
        <v>55</v>
      </c>
      <c r="R349" s="17" t="s">
        <v>29</v>
      </c>
      <c r="S349" s="17" t="s">
        <v>143</v>
      </c>
      <c r="T349" s="17" t="s">
        <v>31</v>
      </c>
      <c r="U349" s="17" t="s">
        <v>1388</v>
      </c>
    </row>
    <row r="350" spans="1:21" ht="76.5" x14ac:dyDescent="0.4">
      <c r="A350" s="16">
        <v>346</v>
      </c>
      <c r="B350" s="17" t="s">
        <v>944</v>
      </c>
      <c r="C350" s="17" t="s">
        <v>49</v>
      </c>
      <c r="D350" s="17" t="s">
        <v>289</v>
      </c>
      <c r="E350" s="17" t="s">
        <v>945</v>
      </c>
      <c r="F350" s="17" t="s">
        <v>1804</v>
      </c>
      <c r="G350" s="17" t="s">
        <v>946</v>
      </c>
      <c r="H350" s="17" t="s">
        <v>303</v>
      </c>
      <c r="I350" s="17" t="s">
        <v>27</v>
      </c>
      <c r="J350" s="17" t="s">
        <v>28</v>
      </c>
      <c r="K350" s="17" t="s">
        <v>29</v>
      </c>
      <c r="L350" s="17" t="s">
        <v>143</v>
      </c>
      <c r="M350" s="17" t="s">
        <v>29</v>
      </c>
      <c r="N350" s="17" t="s">
        <v>143</v>
      </c>
      <c r="O350" s="17" t="s">
        <v>30</v>
      </c>
      <c r="P350" s="17" t="s">
        <v>29</v>
      </c>
      <c r="Q350" s="17" t="s">
        <v>143</v>
      </c>
      <c r="R350" s="17" t="s">
        <v>29</v>
      </c>
      <c r="S350" s="17" t="s">
        <v>143</v>
      </c>
      <c r="T350" s="17" t="s">
        <v>33</v>
      </c>
      <c r="U350" s="17" t="s">
        <v>1388</v>
      </c>
    </row>
    <row r="351" spans="1:21" ht="153" x14ac:dyDescent="0.4">
      <c r="A351" s="16">
        <v>347</v>
      </c>
      <c r="B351" s="17" t="s">
        <v>288</v>
      </c>
      <c r="C351" s="17" t="s">
        <v>49</v>
      </c>
      <c r="D351" s="17" t="s">
        <v>289</v>
      </c>
      <c r="E351" s="17" t="s">
        <v>290</v>
      </c>
      <c r="F351" s="17" t="s">
        <v>1804</v>
      </c>
      <c r="G351" s="17" t="s">
        <v>291</v>
      </c>
      <c r="H351" s="17" t="s">
        <v>292</v>
      </c>
      <c r="I351" s="17" t="s">
        <v>27</v>
      </c>
      <c r="J351" s="17" t="s">
        <v>32</v>
      </c>
      <c r="K351" s="17" t="s">
        <v>29</v>
      </c>
      <c r="L351" s="17" t="s">
        <v>143</v>
      </c>
      <c r="M351" s="17" t="s">
        <v>29</v>
      </c>
      <c r="N351" s="17" t="s">
        <v>143</v>
      </c>
      <c r="O351" s="17" t="s">
        <v>30</v>
      </c>
      <c r="P351" s="17" t="s">
        <v>29</v>
      </c>
      <c r="Q351" s="17" t="s">
        <v>55</v>
      </c>
      <c r="R351" s="17" t="s">
        <v>29</v>
      </c>
      <c r="S351" s="17" t="s">
        <v>143</v>
      </c>
      <c r="T351" s="17" t="s">
        <v>31</v>
      </c>
      <c r="U351" s="17" t="s">
        <v>1388</v>
      </c>
    </row>
    <row r="352" spans="1:21" ht="76.5" x14ac:dyDescent="0.4">
      <c r="A352" s="16">
        <v>348</v>
      </c>
      <c r="B352" s="17" t="s">
        <v>293</v>
      </c>
      <c r="C352" s="17" t="s">
        <v>49</v>
      </c>
      <c r="D352" s="17" t="s">
        <v>289</v>
      </c>
      <c r="E352" s="17" t="s">
        <v>294</v>
      </c>
      <c r="F352" s="17" t="s">
        <v>1645</v>
      </c>
      <c r="G352" s="17" t="s">
        <v>295</v>
      </c>
      <c r="H352" s="17" t="s">
        <v>296</v>
      </c>
      <c r="I352" s="17" t="s">
        <v>27</v>
      </c>
      <c r="J352" s="17" t="s">
        <v>28</v>
      </c>
      <c r="K352" s="17" t="s">
        <v>29</v>
      </c>
      <c r="L352" s="17" t="s">
        <v>143</v>
      </c>
      <c r="M352" s="17" t="s">
        <v>29</v>
      </c>
      <c r="N352" s="17" t="s">
        <v>143</v>
      </c>
      <c r="O352" s="17" t="s">
        <v>30</v>
      </c>
      <c r="P352" s="17" t="s">
        <v>29</v>
      </c>
      <c r="Q352" s="17" t="s">
        <v>55</v>
      </c>
      <c r="R352" s="17" t="s">
        <v>29</v>
      </c>
      <c r="S352" s="17" t="s">
        <v>143</v>
      </c>
      <c r="T352" s="17" t="s">
        <v>33</v>
      </c>
      <c r="U352" s="17" t="s">
        <v>1388</v>
      </c>
    </row>
    <row r="353" spans="1:21" ht="76.5" x14ac:dyDescent="0.4">
      <c r="A353" s="16">
        <v>349</v>
      </c>
      <c r="B353" s="17" t="s">
        <v>759</v>
      </c>
      <c r="C353" s="17" t="s">
        <v>49</v>
      </c>
      <c r="D353" s="17" t="s">
        <v>289</v>
      </c>
      <c r="E353" s="17" t="s">
        <v>760</v>
      </c>
      <c r="F353" s="17" t="s">
        <v>1804</v>
      </c>
      <c r="G353" s="17" t="s">
        <v>761</v>
      </c>
      <c r="H353" s="17" t="s">
        <v>303</v>
      </c>
      <c r="I353" s="17" t="s">
        <v>27</v>
      </c>
      <c r="J353" s="17" t="s">
        <v>28</v>
      </c>
      <c r="K353" s="17" t="s">
        <v>29</v>
      </c>
      <c r="L353" s="17" t="s">
        <v>143</v>
      </c>
      <c r="M353" s="17" t="s">
        <v>29</v>
      </c>
      <c r="N353" s="17" t="s">
        <v>143</v>
      </c>
      <c r="O353" s="17" t="s">
        <v>30</v>
      </c>
      <c r="P353" s="17" t="s">
        <v>29</v>
      </c>
      <c r="Q353" s="17" t="s">
        <v>143</v>
      </c>
      <c r="R353" s="17" t="s">
        <v>29</v>
      </c>
      <c r="S353" s="17" t="s">
        <v>143</v>
      </c>
      <c r="T353" s="17" t="s">
        <v>33</v>
      </c>
      <c r="U353" s="17" t="s">
        <v>1388</v>
      </c>
    </row>
    <row r="354" spans="1:21" ht="76.5" x14ac:dyDescent="0.4">
      <c r="A354" s="16">
        <v>350</v>
      </c>
      <c r="B354" s="17" t="s">
        <v>307</v>
      </c>
      <c r="C354" s="17" t="s">
        <v>49</v>
      </c>
      <c r="D354" s="17" t="s">
        <v>289</v>
      </c>
      <c r="E354" s="17" t="s">
        <v>308</v>
      </c>
      <c r="F354" s="17" t="s">
        <v>1646</v>
      </c>
      <c r="G354" s="17" t="s">
        <v>295</v>
      </c>
      <c r="H354" s="17" t="s">
        <v>296</v>
      </c>
      <c r="I354" s="17" t="s">
        <v>27</v>
      </c>
      <c r="J354" s="17" t="s">
        <v>28</v>
      </c>
      <c r="K354" s="17" t="s">
        <v>29</v>
      </c>
      <c r="L354" s="17" t="s">
        <v>143</v>
      </c>
      <c r="M354" s="17" t="s">
        <v>29</v>
      </c>
      <c r="N354" s="17" t="s">
        <v>143</v>
      </c>
      <c r="O354" s="17" t="s">
        <v>30</v>
      </c>
      <c r="P354" s="17" t="s">
        <v>29</v>
      </c>
      <c r="Q354" s="17" t="s">
        <v>55</v>
      </c>
      <c r="R354" s="17" t="s">
        <v>29</v>
      </c>
      <c r="S354" s="17" t="s">
        <v>143</v>
      </c>
      <c r="T354" s="17" t="s">
        <v>33</v>
      </c>
      <c r="U354" s="17" t="s">
        <v>1388</v>
      </c>
    </row>
    <row r="355" spans="1:21" ht="76.5" x14ac:dyDescent="0.4">
      <c r="A355" s="16">
        <v>351</v>
      </c>
      <c r="B355" s="17" t="s">
        <v>746</v>
      </c>
      <c r="C355" s="17" t="s">
        <v>49</v>
      </c>
      <c r="D355" s="17" t="s">
        <v>289</v>
      </c>
      <c r="E355" s="17" t="s">
        <v>747</v>
      </c>
      <c r="F355" s="17" t="s">
        <v>1804</v>
      </c>
      <c r="G355" s="17" t="s">
        <v>748</v>
      </c>
      <c r="H355" s="17" t="s">
        <v>303</v>
      </c>
      <c r="I355" s="17" t="s">
        <v>27</v>
      </c>
      <c r="J355" s="17" t="s">
        <v>28</v>
      </c>
      <c r="K355" s="17" t="s">
        <v>29</v>
      </c>
      <c r="L355" s="17" t="s">
        <v>143</v>
      </c>
      <c r="M355" s="17" t="s">
        <v>29</v>
      </c>
      <c r="N355" s="17" t="s">
        <v>143</v>
      </c>
      <c r="O355" s="17" t="s">
        <v>30</v>
      </c>
      <c r="P355" s="17" t="s">
        <v>29</v>
      </c>
      <c r="Q355" s="17" t="s">
        <v>143</v>
      </c>
      <c r="R355" s="17" t="s">
        <v>29</v>
      </c>
      <c r="S355" s="17" t="s">
        <v>143</v>
      </c>
      <c r="T355" s="17" t="s">
        <v>33</v>
      </c>
      <c r="U355" s="17" t="s">
        <v>1388</v>
      </c>
    </row>
    <row r="356" spans="1:21" ht="76.5" x14ac:dyDescent="0.4">
      <c r="A356" s="16">
        <v>352</v>
      </c>
      <c r="B356" s="17" t="s">
        <v>950</v>
      </c>
      <c r="C356" s="17" t="s">
        <v>49</v>
      </c>
      <c r="D356" s="17" t="s">
        <v>289</v>
      </c>
      <c r="E356" s="17" t="s">
        <v>951</v>
      </c>
      <c r="F356" s="17" t="s">
        <v>1804</v>
      </c>
      <c r="G356" s="17" t="s">
        <v>952</v>
      </c>
      <c r="H356" s="17" t="s">
        <v>303</v>
      </c>
      <c r="I356" s="17" t="s">
        <v>27</v>
      </c>
      <c r="J356" s="17" t="s">
        <v>28</v>
      </c>
      <c r="K356" s="17" t="s">
        <v>29</v>
      </c>
      <c r="L356" s="17" t="s">
        <v>143</v>
      </c>
      <c r="M356" s="17" t="s">
        <v>29</v>
      </c>
      <c r="N356" s="17" t="s">
        <v>143</v>
      </c>
      <c r="O356" s="17" t="s">
        <v>30</v>
      </c>
      <c r="P356" s="17" t="s">
        <v>29</v>
      </c>
      <c r="Q356" s="17" t="s">
        <v>143</v>
      </c>
      <c r="R356" s="17" t="s">
        <v>29</v>
      </c>
      <c r="S356" s="17" t="s">
        <v>143</v>
      </c>
      <c r="T356" s="17" t="s">
        <v>33</v>
      </c>
      <c r="U356" s="17" t="s">
        <v>1388</v>
      </c>
    </row>
    <row r="357" spans="1:21" ht="76.5" x14ac:dyDescent="0.4">
      <c r="A357" s="16">
        <v>353</v>
      </c>
      <c r="B357" s="17" t="s">
        <v>304</v>
      </c>
      <c r="C357" s="17" t="s">
        <v>49</v>
      </c>
      <c r="D357" s="17" t="s">
        <v>289</v>
      </c>
      <c r="E357" s="17" t="s">
        <v>305</v>
      </c>
      <c r="F357" s="17" t="s">
        <v>1647</v>
      </c>
      <c r="G357" s="17" t="s">
        <v>306</v>
      </c>
      <c r="H357" s="17" t="s">
        <v>76</v>
      </c>
      <c r="I357" s="17" t="s">
        <v>27</v>
      </c>
      <c r="J357" s="17" t="s">
        <v>28</v>
      </c>
      <c r="K357" s="17" t="s">
        <v>29</v>
      </c>
      <c r="L357" s="17" t="s">
        <v>143</v>
      </c>
      <c r="M357" s="17" t="s">
        <v>29</v>
      </c>
      <c r="N357" s="17" t="s">
        <v>143</v>
      </c>
      <c r="O357" s="17" t="s">
        <v>30</v>
      </c>
      <c r="P357" s="17" t="s">
        <v>29</v>
      </c>
      <c r="Q357" s="17" t="s">
        <v>55</v>
      </c>
      <c r="R357" s="17" t="s">
        <v>29</v>
      </c>
      <c r="S357" s="17" t="s">
        <v>143</v>
      </c>
      <c r="T357" s="17" t="s">
        <v>33</v>
      </c>
      <c r="U357" s="17" t="s">
        <v>1388</v>
      </c>
    </row>
    <row r="358" spans="1:21" ht="76.5" x14ac:dyDescent="0.4">
      <c r="A358" s="16">
        <v>354</v>
      </c>
      <c r="B358" s="17" t="s">
        <v>756</v>
      </c>
      <c r="C358" s="17" t="s">
        <v>49</v>
      </c>
      <c r="D358" s="17" t="s">
        <v>289</v>
      </c>
      <c r="E358" s="17" t="s">
        <v>757</v>
      </c>
      <c r="F358" s="17" t="s">
        <v>1804</v>
      </c>
      <c r="G358" s="17" t="s">
        <v>758</v>
      </c>
      <c r="H358" s="17" t="s">
        <v>303</v>
      </c>
      <c r="I358" s="17" t="s">
        <v>27</v>
      </c>
      <c r="J358" s="17" t="s">
        <v>28</v>
      </c>
      <c r="K358" s="17" t="s">
        <v>29</v>
      </c>
      <c r="L358" s="17" t="s">
        <v>143</v>
      </c>
      <c r="M358" s="17" t="s">
        <v>29</v>
      </c>
      <c r="N358" s="17" t="s">
        <v>143</v>
      </c>
      <c r="O358" s="17" t="s">
        <v>30</v>
      </c>
      <c r="P358" s="17" t="s">
        <v>29</v>
      </c>
      <c r="Q358" s="17" t="s">
        <v>143</v>
      </c>
      <c r="R358" s="17" t="s">
        <v>29</v>
      </c>
      <c r="S358" s="17" t="s">
        <v>143</v>
      </c>
      <c r="T358" s="17" t="s">
        <v>33</v>
      </c>
      <c r="U358" s="17" t="s">
        <v>1388</v>
      </c>
    </row>
    <row r="359" spans="1:21" ht="76.5" x14ac:dyDescent="0.4">
      <c r="A359" s="16">
        <v>355</v>
      </c>
      <c r="B359" s="17" t="s">
        <v>1061</v>
      </c>
      <c r="C359" s="17" t="s">
        <v>49</v>
      </c>
      <c r="D359" s="17" t="s">
        <v>289</v>
      </c>
      <c r="E359" s="17" t="s">
        <v>1062</v>
      </c>
      <c r="F359" s="17" t="s">
        <v>1804</v>
      </c>
      <c r="G359" s="17" t="s">
        <v>1063</v>
      </c>
      <c r="H359" s="17" t="s">
        <v>303</v>
      </c>
      <c r="I359" s="17" t="s">
        <v>27</v>
      </c>
      <c r="J359" s="17" t="s">
        <v>28</v>
      </c>
      <c r="K359" s="17" t="s">
        <v>29</v>
      </c>
      <c r="L359" s="17" t="s">
        <v>143</v>
      </c>
      <c r="M359" s="17" t="s">
        <v>29</v>
      </c>
      <c r="N359" s="17" t="s">
        <v>143</v>
      </c>
      <c r="O359" s="17" t="s">
        <v>30</v>
      </c>
      <c r="P359" s="17" t="s">
        <v>29</v>
      </c>
      <c r="Q359" s="17" t="s">
        <v>143</v>
      </c>
      <c r="R359" s="17" t="s">
        <v>29</v>
      </c>
      <c r="S359" s="17" t="s">
        <v>143</v>
      </c>
      <c r="T359" s="17" t="s">
        <v>33</v>
      </c>
      <c r="U359" s="17" t="s">
        <v>1388</v>
      </c>
    </row>
    <row r="360" spans="1:21" ht="76.5" x14ac:dyDescent="0.4">
      <c r="A360" s="16">
        <v>356</v>
      </c>
      <c r="B360" s="17" t="s">
        <v>961</v>
      </c>
      <c r="C360" s="17" t="s">
        <v>49</v>
      </c>
      <c r="D360" s="17" t="s">
        <v>289</v>
      </c>
      <c r="E360" s="17" t="s">
        <v>962</v>
      </c>
      <c r="F360" s="17" t="s">
        <v>1804</v>
      </c>
      <c r="G360" s="17" t="s">
        <v>963</v>
      </c>
      <c r="H360" s="17" t="s">
        <v>303</v>
      </c>
      <c r="I360" s="17" t="s">
        <v>27</v>
      </c>
      <c r="J360" s="17" t="s">
        <v>28</v>
      </c>
      <c r="K360" s="17" t="s">
        <v>29</v>
      </c>
      <c r="L360" s="17" t="s">
        <v>143</v>
      </c>
      <c r="M360" s="17" t="s">
        <v>29</v>
      </c>
      <c r="N360" s="17" t="s">
        <v>143</v>
      </c>
      <c r="O360" s="17" t="s">
        <v>30</v>
      </c>
      <c r="P360" s="17" t="s">
        <v>29</v>
      </c>
      <c r="Q360" s="17" t="s">
        <v>143</v>
      </c>
      <c r="R360" s="17" t="s">
        <v>29</v>
      </c>
      <c r="S360" s="17" t="s">
        <v>143</v>
      </c>
      <c r="T360" s="17" t="s">
        <v>31</v>
      </c>
      <c r="U360" s="17" t="s">
        <v>1388</v>
      </c>
    </row>
    <row r="361" spans="1:21" ht="76.5" x14ac:dyDescent="0.4">
      <c r="A361" s="16">
        <v>357</v>
      </c>
      <c r="B361" s="17" t="s">
        <v>926</v>
      </c>
      <c r="C361" s="17" t="s">
        <v>49</v>
      </c>
      <c r="D361" s="17" t="s">
        <v>289</v>
      </c>
      <c r="E361" s="17" t="s">
        <v>927</v>
      </c>
      <c r="F361" s="17" t="s">
        <v>1804</v>
      </c>
      <c r="G361" s="17" t="s">
        <v>928</v>
      </c>
      <c r="H361" s="17" t="s">
        <v>303</v>
      </c>
      <c r="I361" s="17" t="s">
        <v>27</v>
      </c>
      <c r="J361" s="17" t="s">
        <v>28</v>
      </c>
      <c r="K361" s="17" t="s">
        <v>29</v>
      </c>
      <c r="L361" s="17" t="s">
        <v>143</v>
      </c>
      <c r="M361" s="17" t="s">
        <v>29</v>
      </c>
      <c r="N361" s="17" t="s">
        <v>143</v>
      </c>
      <c r="O361" s="17" t="s">
        <v>30</v>
      </c>
      <c r="P361" s="17" t="s">
        <v>29</v>
      </c>
      <c r="Q361" s="17" t="s">
        <v>143</v>
      </c>
      <c r="R361" s="17" t="s">
        <v>29</v>
      </c>
      <c r="S361" s="17" t="s">
        <v>143</v>
      </c>
      <c r="T361" s="17" t="s">
        <v>33</v>
      </c>
      <c r="U361" s="17" t="s">
        <v>1388</v>
      </c>
    </row>
    <row r="362" spans="1:21" ht="102" x14ac:dyDescent="0.4">
      <c r="A362" s="16">
        <v>358</v>
      </c>
      <c r="B362" s="17" t="s">
        <v>1281</v>
      </c>
      <c r="C362" s="17" t="s">
        <v>49</v>
      </c>
      <c r="D362" s="17" t="s">
        <v>1200</v>
      </c>
      <c r="E362" s="17" t="s">
        <v>1282</v>
      </c>
      <c r="F362" s="17" t="s">
        <v>1648</v>
      </c>
      <c r="G362" s="17" t="s">
        <v>1283</v>
      </c>
      <c r="H362" s="17" t="s">
        <v>1284</v>
      </c>
      <c r="I362" s="17" t="s">
        <v>27</v>
      </c>
      <c r="J362" s="17" t="s">
        <v>32</v>
      </c>
      <c r="K362" s="17" t="s">
        <v>65</v>
      </c>
      <c r="L362" s="17" t="s">
        <v>1285</v>
      </c>
      <c r="M362" s="17" t="s">
        <v>29</v>
      </c>
      <c r="N362" s="17" t="s">
        <v>143</v>
      </c>
      <c r="O362" s="17" t="s">
        <v>30</v>
      </c>
      <c r="P362" s="17" t="s">
        <v>29</v>
      </c>
      <c r="Q362" s="17" t="s">
        <v>55</v>
      </c>
      <c r="R362" s="17" t="s">
        <v>29</v>
      </c>
      <c r="S362" s="17" t="s">
        <v>143</v>
      </c>
      <c r="T362" s="17" t="s">
        <v>33</v>
      </c>
      <c r="U362" s="17" t="s">
        <v>1388</v>
      </c>
    </row>
    <row r="363" spans="1:21" ht="153" x14ac:dyDescent="0.4">
      <c r="A363" s="16">
        <v>359</v>
      </c>
      <c r="B363" s="17" t="s">
        <v>1286</v>
      </c>
      <c r="C363" s="17" t="s">
        <v>49</v>
      </c>
      <c r="D363" s="17" t="s">
        <v>1200</v>
      </c>
      <c r="E363" s="17" t="s">
        <v>1287</v>
      </c>
      <c r="F363" s="17" t="s">
        <v>1649</v>
      </c>
      <c r="G363" s="17" t="s">
        <v>1288</v>
      </c>
      <c r="H363" s="17" t="s">
        <v>1289</v>
      </c>
      <c r="I363" s="17" t="s">
        <v>27</v>
      </c>
      <c r="J363" s="17" t="s">
        <v>32</v>
      </c>
      <c r="K363" s="17" t="s">
        <v>29</v>
      </c>
      <c r="L363" s="17" t="s">
        <v>143</v>
      </c>
      <c r="M363" s="17" t="s">
        <v>29</v>
      </c>
      <c r="N363" s="17" t="s">
        <v>143</v>
      </c>
      <c r="O363" s="17" t="s">
        <v>30</v>
      </c>
      <c r="P363" s="17" t="s">
        <v>29</v>
      </c>
      <c r="Q363" s="17" t="s">
        <v>55</v>
      </c>
      <c r="R363" s="17" t="s">
        <v>29</v>
      </c>
      <c r="S363" s="17" t="s">
        <v>143</v>
      </c>
      <c r="T363" s="17" t="s">
        <v>33</v>
      </c>
      <c r="U363" s="17" t="s">
        <v>1388</v>
      </c>
    </row>
    <row r="364" spans="1:21" ht="127.5" x14ac:dyDescent="0.4">
      <c r="A364" s="16">
        <v>360</v>
      </c>
      <c r="B364" s="17" t="s">
        <v>1201</v>
      </c>
      <c r="C364" s="17" t="s">
        <v>49</v>
      </c>
      <c r="D364" s="17" t="s">
        <v>1200</v>
      </c>
      <c r="E364" s="17" t="s">
        <v>1202</v>
      </c>
      <c r="F364" s="17" t="s">
        <v>1849</v>
      </c>
      <c r="G364" s="17" t="s">
        <v>1203</v>
      </c>
      <c r="H364" s="17" t="s">
        <v>148</v>
      </c>
      <c r="I364" s="17" t="s">
        <v>27</v>
      </c>
      <c r="J364" s="17" t="s">
        <v>32</v>
      </c>
      <c r="K364" s="17" t="s">
        <v>29</v>
      </c>
      <c r="L364" s="17" t="s">
        <v>143</v>
      </c>
      <c r="M364" s="17" t="s">
        <v>29</v>
      </c>
      <c r="N364" s="17" t="s">
        <v>143</v>
      </c>
      <c r="O364" s="17" t="s">
        <v>30</v>
      </c>
      <c r="P364" s="17" t="s">
        <v>29</v>
      </c>
      <c r="Q364" s="17" t="s">
        <v>143</v>
      </c>
      <c r="R364" s="17" t="s">
        <v>29</v>
      </c>
      <c r="S364" s="17" t="s">
        <v>143</v>
      </c>
      <c r="T364" s="17" t="s">
        <v>33</v>
      </c>
      <c r="U364" s="17" t="s">
        <v>1388</v>
      </c>
    </row>
    <row r="365" spans="1:21" ht="204" x14ac:dyDescent="0.4">
      <c r="A365" s="16">
        <v>361</v>
      </c>
      <c r="B365" s="17" t="s">
        <v>1301</v>
      </c>
      <c r="C365" s="17" t="s">
        <v>49</v>
      </c>
      <c r="D365" s="17" t="s">
        <v>1200</v>
      </c>
      <c r="E365" s="17" t="s">
        <v>1302</v>
      </c>
      <c r="F365" s="17" t="s">
        <v>1850</v>
      </c>
      <c r="G365" s="17" t="s">
        <v>1303</v>
      </c>
      <c r="H365" s="17" t="s">
        <v>1304</v>
      </c>
      <c r="I365" s="17" t="s">
        <v>27</v>
      </c>
      <c r="J365" s="17" t="s">
        <v>32</v>
      </c>
      <c r="K365" s="17" t="s">
        <v>29</v>
      </c>
      <c r="L365" s="17" t="s">
        <v>143</v>
      </c>
      <c r="M365" s="17" t="s">
        <v>29</v>
      </c>
      <c r="N365" s="17" t="s">
        <v>143</v>
      </c>
      <c r="O365" s="17" t="s">
        <v>30</v>
      </c>
      <c r="P365" s="17" t="s">
        <v>65</v>
      </c>
      <c r="Q365" s="17" t="s">
        <v>143</v>
      </c>
      <c r="R365" s="17" t="s">
        <v>29</v>
      </c>
      <c r="S365" s="17" t="s">
        <v>143</v>
      </c>
      <c r="T365" s="17" t="s">
        <v>33</v>
      </c>
      <c r="U365" s="17" t="s">
        <v>1388</v>
      </c>
    </row>
    <row r="366" spans="1:21" ht="102" x14ac:dyDescent="0.4">
      <c r="A366" s="16">
        <v>362</v>
      </c>
      <c r="B366" s="17" t="s">
        <v>1335</v>
      </c>
      <c r="C366" s="17" t="s">
        <v>49</v>
      </c>
      <c r="D366" s="17" t="s">
        <v>1200</v>
      </c>
      <c r="E366" s="17" t="s">
        <v>1336</v>
      </c>
      <c r="F366" s="17" t="s">
        <v>1904</v>
      </c>
      <c r="G366" s="17" t="s">
        <v>1337</v>
      </c>
      <c r="H366" s="17" t="s">
        <v>148</v>
      </c>
      <c r="I366" s="17" t="s">
        <v>1338</v>
      </c>
      <c r="J366" s="17" t="s">
        <v>32</v>
      </c>
      <c r="K366" s="17" t="s">
        <v>29</v>
      </c>
      <c r="L366" s="17" t="s">
        <v>143</v>
      </c>
      <c r="M366" s="17" t="s">
        <v>29</v>
      </c>
      <c r="N366" s="17" t="s">
        <v>143</v>
      </c>
      <c r="O366" s="17" t="s">
        <v>30</v>
      </c>
      <c r="P366" s="17" t="s">
        <v>29</v>
      </c>
      <c r="Q366" s="17" t="s">
        <v>143</v>
      </c>
      <c r="R366" s="17" t="s">
        <v>65</v>
      </c>
      <c r="S366" s="17" t="s">
        <v>1339</v>
      </c>
      <c r="T366" s="17" t="s">
        <v>31</v>
      </c>
      <c r="U366" s="17" t="s">
        <v>1388</v>
      </c>
    </row>
    <row r="367" spans="1:21" ht="127.5" x14ac:dyDescent="0.4">
      <c r="A367" s="16">
        <v>363</v>
      </c>
      <c r="B367" s="17" t="s">
        <v>1264</v>
      </c>
      <c r="C367" s="17" t="s">
        <v>49</v>
      </c>
      <c r="D367" s="17" t="s">
        <v>1200</v>
      </c>
      <c r="E367" s="17" t="s">
        <v>1265</v>
      </c>
      <c r="F367" s="17" t="s">
        <v>1650</v>
      </c>
      <c r="G367" s="17" t="s">
        <v>1266</v>
      </c>
      <c r="H367" s="17" t="s">
        <v>1099</v>
      </c>
      <c r="I367" s="17" t="s">
        <v>765</v>
      </c>
      <c r="J367" s="17" t="s">
        <v>28</v>
      </c>
      <c r="K367" s="17" t="s">
        <v>29</v>
      </c>
      <c r="L367" s="17" t="s">
        <v>143</v>
      </c>
      <c r="M367" s="17" t="s">
        <v>29</v>
      </c>
      <c r="N367" s="17" t="s">
        <v>143</v>
      </c>
      <c r="O367" s="17" t="s">
        <v>30</v>
      </c>
      <c r="P367" s="17" t="s">
        <v>29</v>
      </c>
      <c r="Q367" s="17" t="s">
        <v>55</v>
      </c>
      <c r="R367" s="17" t="s">
        <v>29</v>
      </c>
      <c r="S367" s="17" t="s">
        <v>143</v>
      </c>
      <c r="T367" s="17" t="s">
        <v>33</v>
      </c>
      <c r="U367" s="17" t="s">
        <v>1388</v>
      </c>
    </row>
    <row r="368" spans="1:21" ht="127.5" x14ac:dyDescent="0.4">
      <c r="A368" s="16">
        <v>364</v>
      </c>
      <c r="B368" s="17" t="s">
        <v>1261</v>
      </c>
      <c r="C368" s="17" t="s">
        <v>49</v>
      </c>
      <c r="D368" s="17" t="s">
        <v>1200</v>
      </c>
      <c r="E368" s="17" t="s">
        <v>1262</v>
      </c>
      <c r="F368" s="17" t="s">
        <v>1651</v>
      </c>
      <c r="G368" s="17" t="s">
        <v>1263</v>
      </c>
      <c r="H368" s="17" t="s">
        <v>1099</v>
      </c>
      <c r="I368" s="17" t="s">
        <v>765</v>
      </c>
      <c r="J368" s="17" t="s">
        <v>28</v>
      </c>
      <c r="K368" s="17" t="s">
        <v>29</v>
      </c>
      <c r="L368" s="17" t="s">
        <v>143</v>
      </c>
      <c r="M368" s="17" t="s">
        <v>29</v>
      </c>
      <c r="N368" s="17" t="s">
        <v>143</v>
      </c>
      <c r="O368" s="17" t="s">
        <v>30</v>
      </c>
      <c r="P368" s="17" t="s">
        <v>29</v>
      </c>
      <c r="Q368" s="17" t="s">
        <v>55</v>
      </c>
      <c r="R368" s="17" t="s">
        <v>29</v>
      </c>
      <c r="S368" s="17" t="s">
        <v>143</v>
      </c>
      <c r="T368" s="17" t="s">
        <v>33</v>
      </c>
      <c r="U368" s="17" t="s">
        <v>1388</v>
      </c>
    </row>
    <row r="369" spans="1:21" ht="116.25" customHeight="1" x14ac:dyDescent="0.4">
      <c r="A369" s="16">
        <v>365</v>
      </c>
      <c r="B369" s="17" t="s">
        <v>1199</v>
      </c>
      <c r="C369" s="17" t="s">
        <v>49</v>
      </c>
      <c r="D369" s="17" t="s">
        <v>1200</v>
      </c>
      <c r="E369" s="17" t="s">
        <v>1969</v>
      </c>
      <c r="F369" s="17" t="s">
        <v>1970</v>
      </c>
      <c r="G369" s="17" t="s">
        <v>1971</v>
      </c>
      <c r="H369" s="17" t="s">
        <v>1972</v>
      </c>
      <c r="I369" s="17" t="s">
        <v>27</v>
      </c>
      <c r="J369" s="17" t="s">
        <v>32</v>
      </c>
      <c r="K369" s="17" t="s">
        <v>1973</v>
      </c>
      <c r="L369" s="17" t="s">
        <v>143</v>
      </c>
      <c r="M369" s="17" t="s">
        <v>29</v>
      </c>
      <c r="N369" s="17" t="s">
        <v>143</v>
      </c>
      <c r="O369" s="17" t="s">
        <v>30</v>
      </c>
      <c r="P369" s="17" t="s">
        <v>29</v>
      </c>
      <c r="Q369" s="17" t="s">
        <v>55</v>
      </c>
      <c r="R369" s="17" t="s">
        <v>29</v>
      </c>
      <c r="S369" s="17" t="s">
        <v>143</v>
      </c>
      <c r="T369" s="17" t="s">
        <v>31</v>
      </c>
      <c r="U369" s="17" t="s">
        <v>1388</v>
      </c>
    </row>
    <row r="370" spans="1:21" ht="127.5" x14ac:dyDescent="0.4">
      <c r="A370" s="16">
        <v>366</v>
      </c>
      <c r="B370" s="17" t="s">
        <v>1421</v>
      </c>
      <c r="C370" s="17" t="s">
        <v>49</v>
      </c>
      <c r="D370" s="17" t="s">
        <v>1200</v>
      </c>
      <c r="E370" s="17" t="s">
        <v>1446</v>
      </c>
      <c r="F370" s="17" t="s">
        <v>1447</v>
      </c>
      <c r="G370" s="17" t="s">
        <v>1432</v>
      </c>
      <c r="H370" s="17" t="s">
        <v>1422</v>
      </c>
      <c r="I370" s="17" t="s">
        <v>1209</v>
      </c>
      <c r="J370" s="17" t="s">
        <v>32</v>
      </c>
      <c r="K370" s="17" t="s">
        <v>29</v>
      </c>
      <c r="L370" s="17" t="s">
        <v>143</v>
      </c>
      <c r="M370" s="17" t="s">
        <v>29</v>
      </c>
      <c r="N370" s="17" t="s">
        <v>143</v>
      </c>
      <c r="O370" s="17" t="s">
        <v>30</v>
      </c>
      <c r="P370" s="17" t="s">
        <v>29</v>
      </c>
      <c r="Q370" s="17" t="s">
        <v>143</v>
      </c>
      <c r="R370" s="17" t="s">
        <v>29</v>
      </c>
      <c r="S370" s="17" t="s">
        <v>143</v>
      </c>
      <c r="T370" s="17" t="s">
        <v>33</v>
      </c>
      <c r="U370" s="17" t="s">
        <v>1388</v>
      </c>
    </row>
    <row r="371" spans="1:21" ht="408" x14ac:dyDescent="0.4">
      <c r="A371" s="16">
        <v>367</v>
      </c>
      <c r="B371" s="17" t="s">
        <v>1204</v>
      </c>
      <c r="C371" s="17" t="s">
        <v>49</v>
      </c>
      <c r="D371" s="17" t="s">
        <v>1200</v>
      </c>
      <c r="E371" s="17" t="s">
        <v>1205</v>
      </c>
      <c r="F371" s="17" t="s">
        <v>1828</v>
      </c>
      <c r="G371" s="17" t="s">
        <v>1206</v>
      </c>
      <c r="H371" s="17" t="s">
        <v>1207</v>
      </c>
      <c r="I371" s="17" t="s">
        <v>1208</v>
      </c>
      <c r="J371" s="17" t="s">
        <v>32</v>
      </c>
      <c r="K371" s="17" t="s">
        <v>29</v>
      </c>
      <c r="L371" s="17" t="s">
        <v>143</v>
      </c>
      <c r="M371" s="17" t="s">
        <v>29</v>
      </c>
      <c r="N371" s="17" t="s">
        <v>143</v>
      </c>
      <c r="O371" s="17" t="s">
        <v>30</v>
      </c>
      <c r="P371" s="17" t="s">
        <v>29</v>
      </c>
      <c r="Q371" s="17" t="s">
        <v>143</v>
      </c>
      <c r="R371" s="17" t="s">
        <v>29</v>
      </c>
      <c r="S371" s="17" t="s">
        <v>143</v>
      </c>
      <c r="T371" s="17" t="s">
        <v>31</v>
      </c>
      <c r="U371" s="17" t="s">
        <v>1390</v>
      </c>
    </row>
    <row r="372" spans="1:21" ht="127.5" x14ac:dyDescent="0.4">
      <c r="A372" s="16">
        <v>368</v>
      </c>
      <c r="B372" s="19" t="s">
        <v>1490</v>
      </c>
      <c r="C372" s="20" t="s">
        <v>49</v>
      </c>
      <c r="D372" s="20" t="s">
        <v>1200</v>
      </c>
      <c r="E372" s="19" t="s">
        <v>1491</v>
      </c>
      <c r="F372" s="21" t="s">
        <v>1829</v>
      </c>
      <c r="G372" s="19" t="s">
        <v>1492</v>
      </c>
      <c r="H372" s="19" t="s">
        <v>1493</v>
      </c>
      <c r="I372" s="19" t="s">
        <v>1494</v>
      </c>
      <c r="J372" s="19" t="s">
        <v>28</v>
      </c>
      <c r="K372" s="19" t="s">
        <v>29</v>
      </c>
      <c r="L372" s="19" t="s">
        <v>1528</v>
      </c>
      <c r="M372" s="19" t="s">
        <v>29</v>
      </c>
      <c r="N372" s="19" t="s">
        <v>1528</v>
      </c>
      <c r="O372" s="19" t="s">
        <v>30</v>
      </c>
      <c r="P372" s="19" t="s">
        <v>29</v>
      </c>
      <c r="Q372" s="19" t="s">
        <v>143</v>
      </c>
      <c r="R372" s="19" t="s">
        <v>29</v>
      </c>
      <c r="S372" s="19" t="s">
        <v>143</v>
      </c>
      <c r="T372" s="19" t="s">
        <v>33</v>
      </c>
      <c r="U372" s="17" t="s">
        <v>1388</v>
      </c>
    </row>
    <row r="373" spans="1:21" ht="127.5" x14ac:dyDescent="0.4">
      <c r="A373" s="16">
        <v>369</v>
      </c>
      <c r="B373" s="19" t="s">
        <v>1495</v>
      </c>
      <c r="C373" s="20" t="s">
        <v>49</v>
      </c>
      <c r="D373" s="20" t="s">
        <v>1200</v>
      </c>
      <c r="E373" s="19" t="s">
        <v>1496</v>
      </c>
      <c r="F373" s="21" t="s">
        <v>1830</v>
      </c>
      <c r="G373" s="19" t="s">
        <v>1497</v>
      </c>
      <c r="H373" s="19" t="s">
        <v>1493</v>
      </c>
      <c r="I373" s="19" t="s">
        <v>1498</v>
      </c>
      <c r="J373" s="19" t="s">
        <v>28</v>
      </c>
      <c r="K373" s="19" t="s">
        <v>29</v>
      </c>
      <c r="L373" s="19" t="s">
        <v>1528</v>
      </c>
      <c r="M373" s="19" t="s">
        <v>29</v>
      </c>
      <c r="N373" s="19" t="s">
        <v>1528</v>
      </c>
      <c r="O373" s="19" t="s">
        <v>30</v>
      </c>
      <c r="P373" s="19" t="s">
        <v>29</v>
      </c>
      <c r="Q373" s="19" t="s">
        <v>143</v>
      </c>
      <c r="R373" s="19" t="s">
        <v>29</v>
      </c>
      <c r="S373" s="19" t="s">
        <v>143</v>
      </c>
      <c r="T373" s="19" t="s">
        <v>33</v>
      </c>
      <c r="U373" s="17" t="s">
        <v>1388</v>
      </c>
    </row>
    <row r="374" spans="1:21" ht="178.5" x14ac:dyDescent="0.4">
      <c r="A374" s="16">
        <v>370</v>
      </c>
      <c r="B374" s="17" t="s">
        <v>1394</v>
      </c>
      <c r="C374" s="17" t="s">
        <v>49</v>
      </c>
      <c r="D374" s="17" t="s">
        <v>1541</v>
      </c>
      <c r="E374" s="17" t="s">
        <v>762</v>
      </c>
      <c r="F374" s="17" t="s">
        <v>1785</v>
      </c>
      <c r="G374" s="17" t="s">
        <v>763</v>
      </c>
      <c r="H374" s="17" t="s">
        <v>1258</v>
      </c>
      <c r="I374" s="17" t="s">
        <v>1259</v>
      </c>
      <c r="J374" s="17" t="s">
        <v>32</v>
      </c>
      <c r="K374" s="17" t="s">
        <v>29</v>
      </c>
      <c r="L374" s="17" t="s">
        <v>143</v>
      </c>
      <c r="M374" s="17" t="s">
        <v>29</v>
      </c>
      <c r="N374" s="17" t="s">
        <v>143</v>
      </c>
      <c r="O374" s="17" t="s">
        <v>30</v>
      </c>
      <c r="P374" s="17" t="s">
        <v>29</v>
      </c>
      <c r="Q374" s="17" t="s">
        <v>143</v>
      </c>
      <c r="R374" s="17" t="s">
        <v>65</v>
      </c>
      <c r="S374" s="17" t="s">
        <v>1260</v>
      </c>
      <c r="T374" s="17" t="s">
        <v>31</v>
      </c>
      <c r="U374" s="17" t="s">
        <v>1388</v>
      </c>
    </row>
    <row r="375" spans="1:21" ht="127.5" x14ac:dyDescent="0.4">
      <c r="A375" s="16">
        <v>371</v>
      </c>
      <c r="B375" s="17" t="s">
        <v>659</v>
      </c>
      <c r="C375" s="17" t="s">
        <v>23</v>
      </c>
      <c r="D375" s="17" t="s">
        <v>660</v>
      </c>
      <c r="E375" s="17" t="s">
        <v>661</v>
      </c>
      <c r="F375" s="17" t="s">
        <v>1831</v>
      </c>
      <c r="G375" s="17" t="s">
        <v>662</v>
      </c>
      <c r="H375" s="17" t="s">
        <v>663</v>
      </c>
      <c r="I375" s="17" t="s">
        <v>664</v>
      </c>
      <c r="J375" s="17" t="s">
        <v>28</v>
      </c>
      <c r="K375" s="17" t="s">
        <v>29</v>
      </c>
      <c r="L375" s="17" t="s">
        <v>143</v>
      </c>
      <c r="M375" s="17" t="s">
        <v>29</v>
      </c>
      <c r="N375" s="17" t="s">
        <v>143</v>
      </c>
      <c r="O375" s="17" t="s">
        <v>30</v>
      </c>
      <c r="P375" s="17" t="s">
        <v>29</v>
      </c>
      <c r="Q375" s="17" t="s">
        <v>55</v>
      </c>
      <c r="R375" s="17" t="s">
        <v>29</v>
      </c>
      <c r="S375" s="17" t="s">
        <v>143</v>
      </c>
      <c r="T375" s="17" t="s">
        <v>33</v>
      </c>
      <c r="U375" s="17" t="s">
        <v>1388</v>
      </c>
    </row>
    <row r="376" spans="1:21" ht="76.5" x14ac:dyDescent="0.4">
      <c r="A376" s="16">
        <v>372</v>
      </c>
      <c r="B376" s="17" t="s">
        <v>887</v>
      </c>
      <c r="C376" s="17" t="s">
        <v>23</v>
      </c>
      <c r="D376" s="17" t="s">
        <v>660</v>
      </c>
      <c r="E376" s="17" t="s">
        <v>888</v>
      </c>
      <c r="F376" s="17" t="s">
        <v>1832</v>
      </c>
      <c r="G376" s="17" t="s">
        <v>889</v>
      </c>
      <c r="H376" s="17" t="s">
        <v>890</v>
      </c>
      <c r="I376" s="17" t="s">
        <v>891</v>
      </c>
      <c r="J376" s="17" t="s">
        <v>32</v>
      </c>
      <c r="K376" s="17" t="s">
        <v>29</v>
      </c>
      <c r="L376" s="17" t="s">
        <v>143</v>
      </c>
      <c r="M376" s="17" t="s">
        <v>29</v>
      </c>
      <c r="N376" s="17" t="s">
        <v>143</v>
      </c>
      <c r="O376" s="17" t="s">
        <v>30</v>
      </c>
      <c r="P376" s="17" t="s">
        <v>29</v>
      </c>
      <c r="Q376" s="17" t="s">
        <v>55</v>
      </c>
      <c r="R376" s="17" t="s">
        <v>65</v>
      </c>
      <c r="S376" s="17" t="s">
        <v>892</v>
      </c>
      <c r="T376" s="17" t="s">
        <v>31</v>
      </c>
      <c r="U376" s="17" t="s">
        <v>1388</v>
      </c>
    </row>
    <row r="377" spans="1:21" ht="76.5" x14ac:dyDescent="0.4">
      <c r="A377" s="16">
        <v>373</v>
      </c>
      <c r="B377" s="17" t="s">
        <v>893</v>
      </c>
      <c r="C377" s="17" t="s">
        <v>23</v>
      </c>
      <c r="D377" s="17" t="s">
        <v>660</v>
      </c>
      <c r="E377" s="17" t="s">
        <v>894</v>
      </c>
      <c r="F377" s="17" t="s">
        <v>1833</v>
      </c>
      <c r="G377" s="17" t="s">
        <v>895</v>
      </c>
      <c r="H377" s="17" t="s">
        <v>663</v>
      </c>
      <c r="I377" s="17" t="s">
        <v>896</v>
      </c>
      <c r="J377" s="17" t="s">
        <v>28</v>
      </c>
      <c r="K377" s="17" t="s">
        <v>29</v>
      </c>
      <c r="L377" s="17" t="s">
        <v>143</v>
      </c>
      <c r="M377" s="17" t="s">
        <v>29</v>
      </c>
      <c r="N377" s="17" t="s">
        <v>143</v>
      </c>
      <c r="O377" s="17" t="s">
        <v>30</v>
      </c>
      <c r="P377" s="17" t="s">
        <v>29</v>
      </c>
      <c r="Q377" s="17" t="s">
        <v>55</v>
      </c>
      <c r="R377" s="17" t="s">
        <v>65</v>
      </c>
      <c r="S377" s="17" t="s">
        <v>892</v>
      </c>
      <c r="T377" s="17" t="s">
        <v>33</v>
      </c>
      <c r="U377" s="17" t="s">
        <v>1388</v>
      </c>
    </row>
    <row r="378" spans="1:21" ht="76.5" x14ac:dyDescent="0.4">
      <c r="A378" s="16">
        <v>374</v>
      </c>
      <c r="B378" s="17" t="s">
        <v>897</v>
      </c>
      <c r="C378" s="17" t="s">
        <v>23</v>
      </c>
      <c r="D378" s="17" t="s">
        <v>660</v>
      </c>
      <c r="E378" s="17" t="s">
        <v>888</v>
      </c>
      <c r="F378" s="17" t="s">
        <v>1834</v>
      </c>
      <c r="G378" s="17" t="s">
        <v>898</v>
      </c>
      <c r="H378" s="17" t="s">
        <v>663</v>
      </c>
      <c r="I378" s="17" t="s">
        <v>899</v>
      </c>
      <c r="J378" s="17" t="s">
        <v>28</v>
      </c>
      <c r="K378" s="17" t="s">
        <v>29</v>
      </c>
      <c r="L378" s="17" t="s">
        <v>143</v>
      </c>
      <c r="M378" s="17" t="s">
        <v>29</v>
      </c>
      <c r="N378" s="17" t="s">
        <v>143</v>
      </c>
      <c r="O378" s="17" t="s">
        <v>30</v>
      </c>
      <c r="P378" s="17" t="s">
        <v>29</v>
      </c>
      <c r="Q378" s="17" t="s">
        <v>55</v>
      </c>
      <c r="R378" s="17" t="s">
        <v>65</v>
      </c>
      <c r="S378" s="17" t="s">
        <v>892</v>
      </c>
      <c r="T378" s="17" t="s">
        <v>33</v>
      </c>
      <c r="U378" s="17" t="s">
        <v>1388</v>
      </c>
    </row>
    <row r="379" spans="1:21" ht="76.5" x14ac:dyDescent="0.4">
      <c r="A379" s="16">
        <v>375</v>
      </c>
      <c r="B379" s="17" t="s">
        <v>995</v>
      </c>
      <c r="C379" s="17" t="s">
        <v>23</v>
      </c>
      <c r="D379" s="17" t="s">
        <v>660</v>
      </c>
      <c r="E379" s="17" t="s">
        <v>996</v>
      </c>
      <c r="F379" s="17" t="s">
        <v>1835</v>
      </c>
      <c r="G379" s="17" t="s">
        <v>987</v>
      </c>
      <c r="H379" s="17" t="s">
        <v>663</v>
      </c>
      <c r="I379" s="17" t="s">
        <v>997</v>
      </c>
      <c r="J379" s="17" t="s">
        <v>28</v>
      </c>
      <c r="K379" s="17" t="s">
        <v>29</v>
      </c>
      <c r="L379" s="17" t="s">
        <v>143</v>
      </c>
      <c r="M379" s="17" t="s">
        <v>29</v>
      </c>
      <c r="N379" s="17" t="s">
        <v>143</v>
      </c>
      <c r="O379" s="17" t="s">
        <v>30</v>
      </c>
      <c r="P379" s="17" t="s">
        <v>29</v>
      </c>
      <c r="Q379" s="17" t="s">
        <v>55</v>
      </c>
      <c r="R379" s="17" t="s">
        <v>29</v>
      </c>
      <c r="S379" s="17" t="s">
        <v>143</v>
      </c>
      <c r="T379" s="17" t="s">
        <v>31</v>
      </c>
      <c r="U379" s="17" t="s">
        <v>1388</v>
      </c>
    </row>
    <row r="380" spans="1:21" ht="102" x14ac:dyDescent="0.4">
      <c r="A380" s="16">
        <v>376</v>
      </c>
      <c r="B380" s="17" t="s">
        <v>991</v>
      </c>
      <c r="C380" s="17" t="s">
        <v>23</v>
      </c>
      <c r="D380" s="17" t="s">
        <v>660</v>
      </c>
      <c r="E380" s="17" t="s">
        <v>992</v>
      </c>
      <c r="F380" s="17" t="s">
        <v>1836</v>
      </c>
      <c r="G380" s="17" t="s">
        <v>987</v>
      </c>
      <c r="H380" s="17" t="s">
        <v>890</v>
      </c>
      <c r="I380" s="17" t="s">
        <v>993</v>
      </c>
      <c r="J380" s="17" t="s">
        <v>32</v>
      </c>
      <c r="K380" s="17" t="s">
        <v>65</v>
      </c>
      <c r="L380" s="17" t="s">
        <v>994</v>
      </c>
      <c r="M380" s="17" t="s">
        <v>29</v>
      </c>
      <c r="N380" s="17" t="s">
        <v>143</v>
      </c>
      <c r="O380" s="17" t="s">
        <v>30</v>
      </c>
      <c r="P380" s="17" t="s">
        <v>29</v>
      </c>
      <c r="Q380" s="17" t="s">
        <v>55</v>
      </c>
      <c r="R380" s="17" t="s">
        <v>65</v>
      </c>
      <c r="S380" s="17" t="s">
        <v>892</v>
      </c>
      <c r="T380" s="17" t="s">
        <v>31</v>
      </c>
      <c r="U380" s="17" t="s">
        <v>1388</v>
      </c>
    </row>
    <row r="381" spans="1:21" ht="76.5" x14ac:dyDescent="0.4">
      <c r="A381" s="16">
        <v>377</v>
      </c>
      <c r="B381" s="17" t="s">
        <v>989</v>
      </c>
      <c r="C381" s="17" t="s">
        <v>23</v>
      </c>
      <c r="D381" s="17" t="s">
        <v>660</v>
      </c>
      <c r="E381" s="17" t="s">
        <v>990</v>
      </c>
      <c r="F381" s="17" t="s">
        <v>1837</v>
      </c>
      <c r="G381" s="17" t="s">
        <v>987</v>
      </c>
      <c r="H381" s="17" t="s">
        <v>890</v>
      </c>
      <c r="I381" s="17" t="s">
        <v>988</v>
      </c>
      <c r="J381" s="17" t="s">
        <v>32</v>
      </c>
      <c r="K381" s="17" t="s">
        <v>29</v>
      </c>
      <c r="L381" s="17" t="s">
        <v>143</v>
      </c>
      <c r="M381" s="17" t="s">
        <v>29</v>
      </c>
      <c r="N381" s="17" t="s">
        <v>143</v>
      </c>
      <c r="O381" s="17" t="s">
        <v>30</v>
      </c>
      <c r="P381" s="17" t="s">
        <v>29</v>
      </c>
      <c r="Q381" s="17" t="s">
        <v>55</v>
      </c>
      <c r="R381" s="17" t="s">
        <v>29</v>
      </c>
      <c r="S381" s="17" t="s">
        <v>143</v>
      </c>
      <c r="T381" s="17" t="s">
        <v>31</v>
      </c>
      <c r="U381" s="17" t="s">
        <v>1388</v>
      </c>
    </row>
    <row r="382" spans="1:21" ht="102" x14ac:dyDescent="0.4">
      <c r="A382" s="16">
        <v>378</v>
      </c>
      <c r="B382" s="17" t="s">
        <v>985</v>
      </c>
      <c r="C382" s="17" t="s">
        <v>23</v>
      </c>
      <c r="D382" s="17" t="s">
        <v>660</v>
      </c>
      <c r="E382" s="17" t="s">
        <v>986</v>
      </c>
      <c r="F382" s="17" t="s">
        <v>1838</v>
      </c>
      <c r="G382" s="17" t="s">
        <v>987</v>
      </c>
      <c r="H382" s="17" t="s">
        <v>663</v>
      </c>
      <c r="I382" s="17" t="s">
        <v>988</v>
      </c>
      <c r="J382" s="17" t="s">
        <v>28</v>
      </c>
      <c r="K382" s="17" t="s">
        <v>29</v>
      </c>
      <c r="L382" s="17" t="s">
        <v>143</v>
      </c>
      <c r="M382" s="17" t="s">
        <v>29</v>
      </c>
      <c r="N382" s="17" t="s">
        <v>143</v>
      </c>
      <c r="O382" s="17" t="s">
        <v>30</v>
      </c>
      <c r="P382" s="17" t="s">
        <v>29</v>
      </c>
      <c r="Q382" s="17" t="s">
        <v>55</v>
      </c>
      <c r="R382" s="17" t="s">
        <v>29</v>
      </c>
      <c r="S382" s="17" t="s">
        <v>143</v>
      </c>
      <c r="T382" s="17" t="s">
        <v>31</v>
      </c>
      <c r="U382" s="17" t="s">
        <v>1388</v>
      </c>
    </row>
    <row r="383" spans="1:21" ht="102" x14ac:dyDescent="0.4">
      <c r="A383" s="16">
        <v>379</v>
      </c>
      <c r="B383" s="17" t="s">
        <v>417</v>
      </c>
      <c r="C383" s="17" t="s">
        <v>49</v>
      </c>
      <c r="D383" s="17" t="s">
        <v>418</v>
      </c>
      <c r="E383" s="17" t="s">
        <v>419</v>
      </c>
      <c r="F383" s="17" t="s">
        <v>1652</v>
      </c>
      <c r="G383" s="17" t="s">
        <v>420</v>
      </c>
      <c r="H383" s="17" t="s">
        <v>180</v>
      </c>
      <c r="I383" s="17" t="s">
        <v>421</v>
      </c>
      <c r="J383" s="17" t="s">
        <v>28</v>
      </c>
      <c r="K383" s="17" t="s">
        <v>1386</v>
      </c>
      <c r="L383" s="17" t="s">
        <v>198</v>
      </c>
      <c r="M383" s="17" t="s">
        <v>29</v>
      </c>
      <c r="N383" s="17" t="s">
        <v>143</v>
      </c>
      <c r="O383" s="17" t="s">
        <v>1975</v>
      </c>
      <c r="P383" s="17" t="s">
        <v>29</v>
      </c>
      <c r="Q383" s="17" t="s">
        <v>55</v>
      </c>
      <c r="R383" s="17" t="s">
        <v>29</v>
      </c>
      <c r="S383" s="17" t="s">
        <v>143</v>
      </c>
      <c r="T383" s="17" t="s">
        <v>33</v>
      </c>
      <c r="U383" s="17" t="s">
        <v>1388</v>
      </c>
    </row>
    <row r="384" spans="1:21" ht="76.5" x14ac:dyDescent="0.4">
      <c r="A384" s="16">
        <v>380</v>
      </c>
      <c r="B384" s="17" t="s">
        <v>422</v>
      </c>
      <c r="C384" s="17" t="s">
        <v>49</v>
      </c>
      <c r="D384" s="17" t="s">
        <v>418</v>
      </c>
      <c r="E384" s="17" t="s">
        <v>423</v>
      </c>
      <c r="F384" s="17" t="s">
        <v>1653</v>
      </c>
      <c r="G384" s="17" t="s">
        <v>424</v>
      </c>
      <c r="H384" s="17" t="s">
        <v>180</v>
      </c>
      <c r="I384" s="17" t="s">
        <v>425</v>
      </c>
      <c r="J384" s="17" t="s">
        <v>28</v>
      </c>
      <c r="K384" s="17" t="s">
        <v>1387</v>
      </c>
      <c r="L384" s="17" t="s">
        <v>143</v>
      </c>
      <c r="M384" s="17" t="s">
        <v>29</v>
      </c>
      <c r="N384" s="17" t="s">
        <v>143</v>
      </c>
      <c r="O384" s="17" t="s">
        <v>1975</v>
      </c>
      <c r="P384" s="17" t="s">
        <v>29</v>
      </c>
      <c r="Q384" s="17" t="s">
        <v>55</v>
      </c>
      <c r="R384" s="17" t="s">
        <v>29</v>
      </c>
      <c r="S384" s="17" t="s">
        <v>143</v>
      </c>
      <c r="T384" s="17" t="s">
        <v>33</v>
      </c>
      <c r="U384" s="17" t="s">
        <v>1388</v>
      </c>
    </row>
    <row r="385" spans="1:21" ht="127.5" x14ac:dyDescent="0.4">
      <c r="A385" s="16">
        <v>381</v>
      </c>
      <c r="B385" s="17" t="s">
        <v>1402</v>
      </c>
      <c r="C385" s="17" t="s">
        <v>49</v>
      </c>
      <c r="D385" s="17" t="s">
        <v>361</v>
      </c>
      <c r="E385" s="17" t="s">
        <v>225</v>
      </c>
      <c r="F385" s="17" t="s">
        <v>1531</v>
      </c>
      <c r="G385" s="17" t="s">
        <v>226</v>
      </c>
      <c r="H385" s="17" t="s">
        <v>227</v>
      </c>
      <c r="I385" s="17" t="s">
        <v>228</v>
      </c>
      <c r="J385" s="17" t="s">
        <v>28</v>
      </c>
      <c r="K385" s="17" t="s">
        <v>65</v>
      </c>
      <c r="L385" s="17" t="s">
        <v>198</v>
      </c>
      <c r="M385" s="17" t="s">
        <v>29</v>
      </c>
      <c r="N385" s="17" t="s">
        <v>143</v>
      </c>
      <c r="O385" s="17" t="s">
        <v>30</v>
      </c>
      <c r="P385" s="17" t="s">
        <v>29</v>
      </c>
      <c r="Q385" s="17" t="s">
        <v>143</v>
      </c>
      <c r="R385" s="17" t="s">
        <v>29</v>
      </c>
      <c r="S385" s="17" t="s">
        <v>143</v>
      </c>
      <c r="T385" s="17" t="s">
        <v>33</v>
      </c>
      <c r="U385" s="17" t="s">
        <v>1388</v>
      </c>
    </row>
    <row r="386" spans="1:21" ht="76.5" x14ac:dyDescent="0.4">
      <c r="A386" s="16">
        <v>382</v>
      </c>
      <c r="B386" s="17" t="s">
        <v>368</v>
      </c>
      <c r="C386" s="17" t="s">
        <v>49</v>
      </c>
      <c r="D386" s="17" t="s">
        <v>361</v>
      </c>
      <c r="E386" s="17" t="s">
        <v>369</v>
      </c>
      <c r="F386" s="17" t="s">
        <v>1654</v>
      </c>
      <c r="G386" s="17" t="s">
        <v>363</v>
      </c>
      <c r="H386" s="17" t="s">
        <v>364</v>
      </c>
      <c r="I386" s="17" t="s">
        <v>27</v>
      </c>
      <c r="J386" s="17" t="s">
        <v>28</v>
      </c>
      <c r="K386" s="17" t="s">
        <v>65</v>
      </c>
      <c r="L386" s="17" t="s">
        <v>365</v>
      </c>
      <c r="M386" s="17" t="s">
        <v>29</v>
      </c>
      <c r="N386" s="17" t="s">
        <v>143</v>
      </c>
      <c r="O386" s="17" t="s">
        <v>30</v>
      </c>
      <c r="P386" s="17" t="s">
        <v>29</v>
      </c>
      <c r="Q386" s="17" t="s">
        <v>143</v>
      </c>
      <c r="R386" s="17" t="s">
        <v>29</v>
      </c>
      <c r="S386" s="17" t="s">
        <v>143</v>
      </c>
      <c r="T386" s="17" t="s">
        <v>33</v>
      </c>
      <c r="U386" s="17" t="s">
        <v>1388</v>
      </c>
    </row>
    <row r="387" spans="1:21" ht="76.5" x14ac:dyDescent="0.4">
      <c r="A387" s="16">
        <v>383</v>
      </c>
      <c r="B387" s="17" t="s">
        <v>370</v>
      </c>
      <c r="C387" s="17" t="s">
        <v>49</v>
      </c>
      <c r="D387" s="17" t="s">
        <v>361</v>
      </c>
      <c r="E387" s="17" t="s">
        <v>371</v>
      </c>
      <c r="F387" s="17" t="s">
        <v>1655</v>
      </c>
      <c r="G387" s="17" t="s">
        <v>363</v>
      </c>
      <c r="H387" s="17" t="s">
        <v>372</v>
      </c>
      <c r="I387" s="17" t="s">
        <v>27</v>
      </c>
      <c r="J387" s="17" t="s">
        <v>28</v>
      </c>
      <c r="K387" s="17" t="s">
        <v>29</v>
      </c>
      <c r="L387" s="17" t="s">
        <v>1528</v>
      </c>
      <c r="M387" s="17" t="s">
        <v>29</v>
      </c>
      <c r="N387" s="17" t="s">
        <v>143</v>
      </c>
      <c r="O387" s="17" t="s">
        <v>30</v>
      </c>
      <c r="P387" s="17" t="s">
        <v>29</v>
      </c>
      <c r="Q387" s="17" t="s">
        <v>143</v>
      </c>
      <c r="R387" s="17" t="s">
        <v>29</v>
      </c>
      <c r="S387" s="17" t="s">
        <v>143</v>
      </c>
      <c r="T387" s="17" t="s">
        <v>33</v>
      </c>
      <c r="U387" s="17" t="s">
        <v>1388</v>
      </c>
    </row>
    <row r="388" spans="1:21" ht="76.5" x14ac:dyDescent="0.4">
      <c r="A388" s="16">
        <v>384</v>
      </c>
      <c r="B388" s="17" t="s">
        <v>360</v>
      </c>
      <c r="C388" s="17" t="s">
        <v>49</v>
      </c>
      <c r="D388" s="17" t="s">
        <v>361</v>
      </c>
      <c r="E388" s="17" t="s">
        <v>362</v>
      </c>
      <c r="F388" s="17" t="s">
        <v>1656</v>
      </c>
      <c r="G388" s="17" t="s">
        <v>363</v>
      </c>
      <c r="H388" s="17" t="s">
        <v>364</v>
      </c>
      <c r="I388" s="17" t="s">
        <v>27</v>
      </c>
      <c r="J388" s="17" t="s">
        <v>28</v>
      </c>
      <c r="K388" s="17" t="s">
        <v>65</v>
      </c>
      <c r="L388" s="17" t="s">
        <v>365</v>
      </c>
      <c r="M388" s="17" t="s">
        <v>29</v>
      </c>
      <c r="N388" s="17" t="s">
        <v>143</v>
      </c>
      <c r="O388" s="17" t="s">
        <v>30</v>
      </c>
      <c r="P388" s="17" t="s">
        <v>29</v>
      </c>
      <c r="Q388" s="17" t="s">
        <v>143</v>
      </c>
      <c r="R388" s="17" t="s">
        <v>29</v>
      </c>
      <c r="S388" s="17" t="s">
        <v>143</v>
      </c>
      <c r="T388" s="17" t="s">
        <v>33</v>
      </c>
      <c r="U388" s="17" t="s">
        <v>1388</v>
      </c>
    </row>
    <row r="389" spans="1:21" ht="76.5" x14ac:dyDescent="0.4">
      <c r="A389" s="16">
        <v>385</v>
      </c>
      <c r="B389" s="17" t="s">
        <v>366</v>
      </c>
      <c r="C389" s="17" t="s">
        <v>49</v>
      </c>
      <c r="D389" s="17" t="s">
        <v>361</v>
      </c>
      <c r="E389" s="17" t="s">
        <v>367</v>
      </c>
      <c r="F389" s="17" t="s">
        <v>1657</v>
      </c>
      <c r="G389" s="17" t="s">
        <v>363</v>
      </c>
      <c r="H389" s="17" t="s">
        <v>364</v>
      </c>
      <c r="I389" s="17" t="s">
        <v>27</v>
      </c>
      <c r="J389" s="17" t="s">
        <v>28</v>
      </c>
      <c r="K389" s="17" t="s">
        <v>65</v>
      </c>
      <c r="L389" s="17" t="s">
        <v>365</v>
      </c>
      <c r="M389" s="17" t="s">
        <v>29</v>
      </c>
      <c r="N389" s="17" t="s">
        <v>143</v>
      </c>
      <c r="O389" s="17" t="s">
        <v>30</v>
      </c>
      <c r="P389" s="17" t="s">
        <v>29</v>
      </c>
      <c r="Q389" s="17" t="s">
        <v>143</v>
      </c>
      <c r="R389" s="17" t="s">
        <v>29</v>
      </c>
      <c r="S389" s="17" t="s">
        <v>143</v>
      </c>
      <c r="T389" s="17" t="s">
        <v>33</v>
      </c>
      <c r="U389" s="17" t="s">
        <v>1388</v>
      </c>
    </row>
    <row r="390" spans="1:21" s="13" customFormat="1" ht="76.5" customHeight="1" x14ac:dyDescent="0.4">
      <c r="A390" s="16">
        <v>386</v>
      </c>
      <c r="B390" s="19" t="s">
        <v>1532</v>
      </c>
      <c r="C390" s="19" t="s">
        <v>49</v>
      </c>
      <c r="D390" s="19" t="s">
        <v>1534</v>
      </c>
      <c r="E390" s="19" t="s">
        <v>1658</v>
      </c>
      <c r="F390" s="19" t="s">
        <v>1531</v>
      </c>
      <c r="G390" s="19" t="s">
        <v>1535</v>
      </c>
      <c r="H390" s="19" t="s">
        <v>1536</v>
      </c>
      <c r="I390" s="19" t="s">
        <v>1533</v>
      </c>
      <c r="J390" s="19" t="s">
        <v>28</v>
      </c>
      <c r="K390" s="19" t="s">
        <v>65</v>
      </c>
      <c r="L390" s="19" t="s">
        <v>198</v>
      </c>
      <c r="M390" s="19" t="s">
        <v>29</v>
      </c>
      <c r="N390" s="19" t="s">
        <v>1528</v>
      </c>
      <c r="O390" s="19" t="s">
        <v>1528</v>
      </c>
      <c r="P390" s="19" t="s">
        <v>29</v>
      </c>
      <c r="Q390" s="19" t="s">
        <v>55</v>
      </c>
      <c r="R390" s="19" t="s">
        <v>29</v>
      </c>
      <c r="S390" s="19" t="s">
        <v>143</v>
      </c>
      <c r="T390" s="19" t="s">
        <v>33</v>
      </c>
      <c r="U390" s="17" t="s">
        <v>1388</v>
      </c>
    </row>
    <row r="391" spans="1:21" s="13" customFormat="1" ht="102" x14ac:dyDescent="0.4">
      <c r="A391" s="16">
        <v>387</v>
      </c>
      <c r="B391" s="19" t="s">
        <v>1884</v>
      </c>
      <c r="C391" s="19" t="s">
        <v>49</v>
      </c>
      <c r="D391" s="19" t="s">
        <v>1885</v>
      </c>
      <c r="E391" s="19" t="s">
        <v>1886</v>
      </c>
      <c r="F391" s="19" t="s">
        <v>1887</v>
      </c>
      <c r="G391" s="19" t="s">
        <v>1888</v>
      </c>
      <c r="H391" s="19" t="s">
        <v>1512</v>
      </c>
      <c r="I391" s="19" t="s">
        <v>1513</v>
      </c>
      <c r="J391" s="19" t="s">
        <v>28</v>
      </c>
      <c r="K391" s="19" t="s">
        <v>29</v>
      </c>
      <c r="L391" s="17" t="s">
        <v>1388</v>
      </c>
      <c r="M391" s="19" t="s">
        <v>29</v>
      </c>
      <c r="N391" s="17" t="s">
        <v>1388</v>
      </c>
      <c r="O391" s="19" t="s">
        <v>30</v>
      </c>
      <c r="P391" s="19" t="s">
        <v>29</v>
      </c>
      <c r="Q391" s="17" t="s">
        <v>1388</v>
      </c>
      <c r="R391" s="19" t="s">
        <v>29</v>
      </c>
      <c r="S391" s="17" t="s">
        <v>1388</v>
      </c>
      <c r="T391" s="19" t="s">
        <v>33</v>
      </c>
      <c r="U391" s="17" t="s">
        <v>1388</v>
      </c>
    </row>
    <row r="392" spans="1:21" s="13" customFormat="1" ht="76.5" x14ac:dyDescent="0.4">
      <c r="A392" s="16">
        <v>388</v>
      </c>
      <c r="B392" s="19" t="s">
        <v>1889</v>
      </c>
      <c r="C392" s="19" t="s">
        <v>49</v>
      </c>
      <c r="D392" s="19" t="s">
        <v>1890</v>
      </c>
      <c r="E392" s="19" t="s">
        <v>1891</v>
      </c>
      <c r="F392" s="19" t="s">
        <v>1893</v>
      </c>
      <c r="G392" s="19" t="s">
        <v>1892</v>
      </c>
      <c r="H392" s="19" t="s">
        <v>34</v>
      </c>
      <c r="I392" s="19" t="s">
        <v>27</v>
      </c>
      <c r="J392" s="19" t="s">
        <v>28</v>
      </c>
      <c r="K392" s="19" t="s">
        <v>29</v>
      </c>
      <c r="L392" s="17" t="s">
        <v>1388</v>
      </c>
      <c r="M392" s="19" t="s">
        <v>29</v>
      </c>
      <c r="N392" s="17" t="s">
        <v>1388</v>
      </c>
      <c r="O392" s="19" t="s">
        <v>30</v>
      </c>
      <c r="P392" s="19" t="s">
        <v>65</v>
      </c>
      <c r="Q392" s="17" t="s">
        <v>1388</v>
      </c>
      <c r="R392" s="19" t="s">
        <v>29</v>
      </c>
      <c r="S392" s="17" t="s">
        <v>1388</v>
      </c>
      <c r="T392" s="19" t="s">
        <v>33</v>
      </c>
      <c r="U392" s="17" t="s">
        <v>1388</v>
      </c>
    </row>
    <row r="393" spans="1:21" s="13" customFormat="1" ht="204" x14ac:dyDescent="0.4">
      <c r="A393" s="16">
        <v>389</v>
      </c>
      <c r="B393" s="19" t="s">
        <v>1894</v>
      </c>
      <c r="C393" s="19" t="s">
        <v>49</v>
      </c>
      <c r="D393" s="19" t="s">
        <v>1895</v>
      </c>
      <c r="E393" s="19" t="s">
        <v>1896</v>
      </c>
      <c r="F393" s="19" t="s">
        <v>1897</v>
      </c>
      <c r="G393" s="19" t="s">
        <v>1898</v>
      </c>
      <c r="H393" s="19" t="s">
        <v>1899</v>
      </c>
      <c r="I393" s="19" t="s">
        <v>1900</v>
      </c>
      <c r="J393" s="19" t="s">
        <v>28</v>
      </c>
      <c r="K393" s="19" t="s">
        <v>29</v>
      </c>
      <c r="L393" s="17" t="s">
        <v>1388</v>
      </c>
      <c r="M393" s="19" t="s">
        <v>29</v>
      </c>
      <c r="N393" s="17" t="s">
        <v>1388</v>
      </c>
      <c r="O393" s="19" t="s">
        <v>30</v>
      </c>
      <c r="P393" s="19" t="s">
        <v>29</v>
      </c>
      <c r="Q393" s="17" t="s">
        <v>1388</v>
      </c>
      <c r="R393" s="19" t="s">
        <v>65</v>
      </c>
      <c r="S393" s="19" t="s">
        <v>1901</v>
      </c>
      <c r="T393" s="19" t="s">
        <v>31</v>
      </c>
      <c r="U393" s="17" t="s">
        <v>143</v>
      </c>
    </row>
    <row r="394" spans="1:21" ht="409.5" x14ac:dyDescent="0.4">
      <c r="A394" s="16">
        <v>390</v>
      </c>
      <c r="B394" s="19" t="s">
        <v>2103</v>
      </c>
      <c r="C394" s="19" t="s">
        <v>49</v>
      </c>
      <c r="D394" s="19" t="s">
        <v>1932</v>
      </c>
      <c r="E394" s="19" t="s">
        <v>1939</v>
      </c>
      <c r="F394" s="19" t="s">
        <v>229</v>
      </c>
      <c r="G394" s="19" t="s">
        <v>1936</v>
      </c>
      <c r="H394" s="19" t="s">
        <v>1933</v>
      </c>
      <c r="I394" s="19" t="s">
        <v>1934</v>
      </c>
      <c r="J394" s="19" t="s">
        <v>32</v>
      </c>
      <c r="K394" s="19" t="s">
        <v>65</v>
      </c>
      <c r="L394" s="17" t="s">
        <v>1935</v>
      </c>
      <c r="M394" s="19" t="s">
        <v>29</v>
      </c>
      <c r="N394" s="17" t="s">
        <v>1388</v>
      </c>
      <c r="O394" s="19" t="s">
        <v>30</v>
      </c>
      <c r="P394" s="19" t="s">
        <v>1938</v>
      </c>
      <c r="Q394" s="17" t="s">
        <v>55</v>
      </c>
      <c r="R394" s="19" t="s">
        <v>29</v>
      </c>
      <c r="S394" s="17" t="s">
        <v>1388</v>
      </c>
      <c r="T394" s="19" t="s">
        <v>31</v>
      </c>
      <c r="U394" s="17" t="s">
        <v>1937</v>
      </c>
    </row>
    <row r="395" spans="1:21" ht="76.5" x14ac:dyDescent="0.4">
      <c r="A395" s="16">
        <v>391</v>
      </c>
      <c r="B395" s="19" t="s">
        <v>1982</v>
      </c>
      <c r="C395" s="19" t="s">
        <v>23</v>
      </c>
      <c r="D395" s="19" t="s">
        <v>1983</v>
      </c>
      <c r="E395" s="19" t="s">
        <v>399</v>
      </c>
      <c r="F395" s="19" t="s">
        <v>1984</v>
      </c>
      <c r="G395" s="19" t="s">
        <v>1985</v>
      </c>
      <c r="H395" s="19" t="s">
        <v>1986</v>
      </c>
      <c r="I395" s="19" t="s">
        <v>401</v>
      </c>
      <c r="J395" s="19" t="s">
        <v>28</v>
      </c>
      <c r="K395" s="19" t="s">
        <v>29</v>
      </c>
      <c r="L395" s="17" t="s">
        <v>1388</v>
      </c>
      <c r="M395" s="19" t="s">
        <v>29</v>
      </c>
      <c r="N395" s="17" t="s">
        <v>1388</v>
      </c>
      <c r="O395" s="26" t="s">
        <v>1388</v>
      </c>
      <c r="P395" s="19" t="s">
        <v>29</v>
      </c>
      <c r="Q395" s="17" t="s">
        <v>55</v>
      </c>
      <c r="R395" s="19" t="s">
        <v>29</v>
      </c>
      <c r="S395" s="17" t="s">
        <v>1388</v>
      </c>
      <c r="T395" s="19" t="s">
        <v>33</v>
      </c>
      <c r="U395" s="17" t="s">
        <v>1388</v>
      </c>
    </row>
    <row r="396" spans="1:21" ht="204" x14ac:dyDescent="0.4">
      <c r="A396" s="16">
        <v>392</v>
      </c>
      <c r="B396" s="19" t="s">
        <v>1987</v>
      </c>
      <c r="C396" s="19" t="s">
        <v>49</v>
      </c>
      <c r="D396" s="19" t="s">
        <v>1500</v>
      </c>
      <c r="E396" s="19" t="s">
        <v>1988</v>
      </c>
      <c r="F396" s="19" t="s">
        <v>1989</v>
      </c>
      <c r="G396" s="19" t="s">
        <v>1990</v>
      </c>
      <c r="H396" s="19" t="s">
        <v>1991</v>
      </c>
      <c r="I396" s="19" t="s">
        <v>27</v>
      </c>
      <c r="J396" s="19" t="s">
        <v>28</v>
      </c>
      <c r="K396" s="19" t="s">
        <v>65</v>
      </c>
      <c r="L396" s="17" t="s">
        <v>496</v>
      </c>
      <c r="M396" s="19" t="s">
        <v>29</v>
      </c>
      <c r="N396" s="17" t="s">
        <v>1388</v>
      </c>
      <c r="O396" s="19" t="s">
        <v>30</v>
      </c>
      <c r="P396" s="19" t="s">
        <v>65</v>
      </c>
      <c r="Q396" s="17" t="s">
        <v>1388</v>
      </c>
      <c r="R396" s="19" t="s">
        <v>29</v>
      </c>
      <c r="S396" s="17" t="s">
        <v>1388</v>
      </c>
      <c r="T396" s="19" t="s">
        <v>31</v>
      </c>
      <c r="U396" s="17" t="s">
        <v>1388</v>
      </c>
    </row>
    <row r="397" spans="1:21" ht="76.5" x14ac:dyDescent="0.4">
      <c r="A397" s="16">
        <v>393</v>
      </c>
      <c r="B397" s="19" t="s">
        <v>1992</v>
      </c>
      <c r="C397" s="19" t="s">
        <v>49</v>
      </c>
      <c r="D397" s="19" t="s">
        <v>1993</v>
      </c>
      <c r="E397" s="19" t="s">
        <v>2104</v>
      </c>
      <c r="F397" s="19" t="s">
        <v>1994</v>
      </c>
      <c r="G397" s="19" t="s">
        <v>1995</v>
      </c>
      <c r="H397" s="19" t="s">
        <v>1996</v>
      </c>
      <c r="I397" s="19" t="s">
        <v>27</v>
      </c>
      <c r="J397" s="19" t="s">
        <v>28</v>
      </c>
      <c r="K397" s="19" t="s">
        <v>65</v>
      </c>
      <c r="L397" s="17" t="s">
        <v>198</v>
      </c>
      <c r="M397" s="19" t="s">
        <v>29</v>
      </c>
      <c r="N397" s="17" t="s">
        <v>1388</v>
      </c>
      <c r="O397" s="19" t="s">
        <v>30</v>
      </c>
      <c r="P397" s="19" t="s">
        <v>29</v>
      </c>
      <c r="Q397" s="17" t="s">
        <v>1388</v>
      </c>
      <c r="R397" s="19" t="s">
        <v>29</v>
      </c>
      <c r="S397" s="17" t="s">
        <v>1388</v>
      </c>
      <c r="T397" s="19" t="s">
        <v>31</v>
      </c>
      <c r="U397" s="17" t="s">
        <v>1388</v>
      </c>
    </row>
    <row r="398" spans="1:21" ht="229.5" x14ac:dyDescent="0.4">
      <c r="A398" s="16">
        <v>394</v>
      </c>
      <c r="B398" s="19" t="s">
        <v>1997</v>
      </c>
      <c r="C398" s="19" t="s">
        <v>1998</v>
      </c>
      <c r="D398" s="19" t="s">
        <v>1999</v>
      </c>
      <c r="E398" s="19" t="s">
        <v>2000</v>
      </c>
      <c r="F398" s="19" t="s">
        <v>2084</v>
      </c>
      <c r="G398" s="19" t="s">
        <v>2001</v>
      </c>
      <c r="H398" s="19" t="s">
        <v>2002</v>
      </c>
      <c r="I398" s="19" t="s">
        <v>27</v>
      </c>
      <c r="J398" s="19" t="s">
        <v>32</v>
      </c>
      <c r="K398" s="19" t="s">
        <v>65</v>
      </c>
      <c r="L398" s="17" t="s">
        <v>2003</v>
      </c>
      <c r="M398" s="19" t="s">
        <v>29</v>
      </c>
      <c r="N398" s="17" t="s">
        <v>1388</v>
      </c>
      <c r="O398" s="19" t="s">
        <v>30</v>
      </c>
      <c r="P398" s="19" t="s">
        <v>65</v>
      </c>
      <c r="Q398" s="17" t="s">
        <v>1388</v>
      </c>
      <c r="R398" s="19" t="s">
        <v>65</v>
      </c>
      <c r="S398" s="17" t="s">
        <v>2069</v>
      </c>
      <c r="T398" s="19" t="s">
        <v>31</v>
      </c>
      <c r="U398" s="17" t="s">
        <v>1388</v>
      </c>
    </row>
    <row r="399" spans="1:21" ht="76.5" x14ac:dyDescent="0.4">
      <c r="A399" s="16">
        <v>395</v>
      </c>
      <c r="B399" s="19" t="s">
        <v>2004</v>
      </c>
      <c r="C399" s="19" t="s">
        <v>49</v>
      </c>
      <c r="D399" s="19" t="s">
        <v>328</v>
      </c>
      <c r="E399" s="19" t="s">
        <v>2005</v>
      </c>
      <c r="F399" s="19" t="s">
        <v>2006</v>
      </c>
      <c r="G399" s="19" t="s">
        <v>2007</v>
      </c>
      <c r="H399" s="19" t="s">
        <v>2008</v>
      </c>
      <c r="I399" s="19" t="s">
        <v>27</v>
      </c>
      <c r="J399" s="19" t="s">
        <v>28</v>
      </c>
      <c r="K399" s="19" t="s">
        <v>65</v>
      </c>
      <c r="L399" s="17" t="s">
        <v>365</v>
      </c>
      <c r="M399" s="19" t="s">
        <v>29</v>
      </c>
      <c r="N399" s="17" t="s">
        <v>1388</v>
      </c>
      <c r="O399" s="19" t="s">
        <v>30</v>
      </c>
      <c r="P399" s="19" t="s">
        <v>29</v>
      </c>
      <c r="Q399" s="17" t="s">
        <v>1388</v>
      </c>
      <c r="R399" s="19" t="s">
        <v>29</v>
      </c>
      <c r="S399" s="17" t="s">
        <v>1388</v>
      </c>
      <c r="T399" s="19" t="s">
        <v>33</v>
      </c>
      <c r="U399" s="17" t="s">
        <v>1388</v>
      </c>
    </row>
    <row r="400" spans="1:21" ht="153" x14ac:dyDescent="0.4">
      <c r="A400" s="16">
        <v>396</v>
      </c>
      <c r="B400" s="19" t="s">
        <v>2009</v>
      </c>
      <c r="C400" s="19" t="s">
        <v>49</v>
      </c>
      <c r="D400" s="19" t="s">
        <v>328</v>
      </c>
      <c r="E400" s="19" t="s">
        <v>2010</v>
      </c>
      <c r="F400" s="19" t="s">
        <v>2011</v>
      </c>
      <c r="G400" s="19" t="s">
        <v>2012</v>
      </c>
      <c r="H400" s="19" t="s">
        <v>2013</v>
      </c>
      <c r="I400" s="19" t="s">
        <v>27</v>
      </c>
      <c r="J400" s="19" t="s">
        <v>28</v>
      </c>
      <c r="K400" s="19" t="s">
        <v>29</v>
      </c>
      <c r="L400" s="17" t="s">
        <v>1388</v>
      </c>
      <c r="M400" s="19" t="s">
        <v>29</v>
      </c>
      <c r="N400" s="17" t="s">
        <v>1388</v>
      </c>
      <c r="O400" s="19" t="s">
        <v>30</v>
      </c>
      <c r="P400" s="19" t="s">
        <v>29</v>
      </c>
      <c r="Q400" s="17" t="s">
        <v>1388</v>
      </c>
      <c r="R400" s="19" t="s">
        <v>29</v>
      </c>
      <c r="S400" s="17" t="s">
        <v>1388</v>
      </c>
      <c r="T400" s="19" t="s">
        <v>31</v>
      </c>
      <c r="U400" s="17" t="s">
        <v>1388</v>
      </c>
    </row>
    <row r="401" spans="1:21" ht="76.5" x14ac:dyDescent="0.4">
      <c r="A401" s="16">
        <v>397</v>
      </c>
      <c r="B401" s="19" t="s">
        <v>2014</v>
      </c>
      <c r="C401" s="19" t="s">
        <v>49</v>
      </c>
      <c r="D401" s="19" t="s">
        <v>316</v>
      </c>
      <c r="E401" s="19" t="s">
        <v>2015</v>
      </c>
      <c r="F401" s="19" t="s">
        <v>2016</v>
      </c>
      <c r="G401" s="19" t="s">
        <v>2017</v>
      </c>
      <c r="H401" s="19" t="s">
        <v>2018</v>
      </c>
      <c r="I401" s="19" t="s">
        <v>2019</v>
      </c>
      <c r="J401" s="19" t="s">
        <v>28</v>
      </c>
      <c r="K401" s="19" t="s">
        <v>29</v>
      </c>
      <c r="L401" s="17" t="s">
        <v>1388</v>
      </c>
      <c r="M401" s="19" t="s">
        <v>29</v>
      </c>
      <c r="N401" s="17" t="s">
        <v>1388</v>
      </c>
      <c r="O401" s="19" t="s">
        <v>30</v>
      </c>
      <c r="P401" s="19" t="s">
        <v>29</v>
      </c>
      <c r="Q401" s="17" t="s">
        <v>55</v>
      </c>
      <c r="R401" s="19" t="s">
        <v>29</v>
      </c>
      <c r="S401" s="17" t="s">
        <v>1388</v>
      </c>
      <c r="T401" s="19" t="s">
        <v>33</v>
      </c>
      <c r="U401" s="17" t="s">
        <v>1388</v>
      </c>
    </row>
    <row r="402" spans="1:21" ht="102" x14ac:dyDescent="0.4">
      <c r="A402" s="16">
        <v>398</v>
      </c>
      <c r="B402" s="19" t="s">
        <v>2020</v>
      </c>
      <c r="C402" s="19" t="s">
        <v>49</v>
      </c>
      <c r="D402" s="19" t="s">
        <v>2021</v>
      </c>
      <c r="E402" s="19" t="s">
        <v>2022</v>
      </c>
      <c r="F402" s="19" t="s">
        <v>2083</v>
      </c>
      <c r="G402" s="19" t="s">
        <v>75</v>
      </c>
      <c r="H402" s="19" t="s">
        <v>75</v>
      </c>
      <c r="I402" s="19" t="s">
        <v>27</v>
      </c>
      <c r="J402" s="19" t="s">
        <v>28</v>
      </c>
      <c r="K402" s="19" t="s">
        <v>29</v>
      </c>
      <c r="L402" s="17" t="s">
        <v>1388</v>
      </c>
      <c r="M402" s="19" t="s">
        <v>29</v>
      </c>
      <c r="N402" s="17" t="s">
        <v>1388</v>
      </c>
      <c r="O402" s="19" t="s">
        <v>30</v>
      </c>
      <c r="P402" s="19" t="s">
        <v>29</v>
      </c>
      <c r="Q402" s="17" t="s">
        <v>1388</v>
      </c>
      <c r="R402" s="19" t="s">
        <v>29</v>
      </c>
      <c r="S402" s="17" t="s">
        <v>1388</v>
      </c>
      <c r="T402" s="19" t="s">
        <v>33</v>
      </c>
      <c r="U402" s="17" t="s">
        <v>1388</v>
      </c>
    </row>
    <row r="403" spans="1:21" ht="102" x14ac:dyDescent="0.4">
      <c r="A403" s="16">
        <v>399</v>
      </c>
      <c r="B403" s="19" t="s">
        <v>2023</v>
      </c>
      <c r="C403" s="19" t="s">
        <v>49</v>
      </c>
      <c r="D403" s="19" t="s">
        <v>2021</v>
      </c>
      <c r="E403" s="19" t="s">
        <v>2022</v>
      </c>
      <c r="F403" s="19" t="s">
        <v>2082</v>
      </c>
      <c r="G403" s="19" t="s">
        <v>2024</v>
      </c>
      <c r="H403" s="19" t="s">
        <v>2025</v>
      </c>
      <c r="I403" s="19" t="s">
        <v>27</v>
      </c>
      <c r="J403" s="19" t="s">
        <v>28</v>
      </c>
      <c r="K403" s="19" t="s">
        <v>29</v>
      </c>
      <c r="L403" s="17" t="s">
        <v>1388</v>
      </c>
      <c r="M403" s="19" t="s">
        <v>29</v>
      </c>
      <c r="N403" s="17" t="s">
        <v>1388</v>
      </c>
      <c r="O403" s="19" t="s">
        <v>30</v>
      </c>
      <c r="P403" s="19" t="s">
        <v>29</v>
      </c>
      <c r="Q403" s="17" t="s">
        <v>1388</v>
      </c>
      <c r="R403" s="19" t="s">
        <v>29</v>
      </c>
      <c r="S403" s="17" t="s">
        <v>1388</v>
      </c>
      <c r="T403" s="19" t="s">
        <v>33</v>
      </c>
      <c r="U403" s="17" t="s">
        <v>1388</v>
      </c>
    </row>
    <row r="404" spans="1:21" ht="102" x14ac:dyDescent="0.4">
      <c r="A404" s="16">
        <v>400</v>
      </c>
      <c r="B404" s="19" t="s">
        <v>2026</v>
      </c>
      <c r="C404" s="19" t="s">
        <v>49</v>
      </c>
      <c r="D404" s="19" t="s">
        <v>2021</v>
      </c>
      <c r="E404" s="19" t="s">
        <v>2022</v>
      </c>
      <c r="F404" s="19" t="s">
        <v>2081</v>
      </c>
      <c r="G404" s="19" t="s">
        <v>2024</v>
      </c>
      <c r="H404" s="19" t="s">
        <v>2027</v>
      </c>
      <c r="I404" s="19" t="s">
        <v>27</v>
      </c>
      <c r="J404" s="19" t="s">
        <v>28</v>
      </c>
      <c r="K404" s="19" t="s">
        <v>29</v>
      </c>
      <c r="L404" s="17" t="s">
        <v>1388</v>
      </c>
      <c r="M404" s="19" t="s">
        <v>29</v>
      </c>
      <c r="N404" s="17" t="s">
        <v>1388</v>
      </c>
      <c r="O404" s="19" t="s">
        <v>30</v>
      </c>
      <c r="P404" s="19" t="s">
        <v>29</v>
      </c>
      <c r="Q404" s="17" t="s">
        <v>1388</v>
      </c>
      <c r="R404" s="19" t="s">
        <v>29</v>
      </c>
      <c r="S404" s="17" t="s">
        <v>1388</v>
      </c>
      <c r="T404" s="19" t="s">
        <v>33</v>
      </c>
      <c r="U404" s="17" t="s">
        <v>1388</v>
      </c>
    </row>
    <row r="405" spans="1:21" ht="102" x14ac:dyDescent="0.4">
      <c r="A405" s="16">
        <v>401</v>
      </c>
      <c r="B405" s="19" t="s">
        <v>2028</v>
      </c>
      <c r="C405" s="19" t="s">
        <v>49</v>
      </c>
      <c r="D405" s="19" t="s">
        <v>2021</v>
      </c>
      <c r="E405" s="19" t="s">
        <v>2022</v>
      </c>
      <c r="F405" s="19" t="s">
        <v>2080</v>
      </c>
      <c r="G405" s="19" t="s">
        <v>2029</v>
      </c>
      <c r="H405" s="19" t="s">
        <v>75</v>
      </c>
      <c r="I405" s="19" t="s">
        <v>27</v>
      </c>
      <c r="J405" s="19" t="s">
        <v>28</v>
      </c>
      <c r="K405" s="19" t="s">
        <v>29</v>
      </c>
      <c r="L405" s="17" t="s">
        <v>1388</v>
      </c>
      <c r="M405" s="19" t="s">
        <v>29</v>
      </c>
      <c r="N405" s="17" t="s">
        <v>1388</v>
      </c>
      <c r="O405" s="19" t="s">
        <v>30</v>
      </c>
      <c r="P405" s="19" t="s">
        <v>29</v>
      </c>
      <c r="Q405" s="17" t="s">
        <v>1388</v>
      </c>
      <c r="R405" s="19" t="s">
        <v>29</v>
      </c>
      <c r="S405" s="17" t="s">
        <v>1388</v>
      </c>
      <c r="T405" s="19" t="s">
        <v>33</v>
      </c>
      <c r="U405" s="17" t="s">
        <v>1388</v>
      </c>
    </row>
    <row r="406" spans="1:21" ht="102" x14ac:dyDescent="0.4">
      <c r="A406" s="16">
        <v>402</v>
      </c>
      <c r="B406" s="19" t="s">
        <v>2030</v>
      </c>
      <c r="C406" s="19" t="s">
        <v>49</v>
      </c>
      <c r="D406" s="19" t="s">
        <v>2021</v>
      </c>
      <c r="E406" s="19" t="s">
        <v>2022</v>
      </c>
      <c r="F406" s="19" t="s">
        <v>2079</v>
      </c>
      <c r="G406" s="19" t="s">
        <v>2031</v>
      </c>
      <c r="H406" s="19" t="s">
        <v>2032</v>
      </c>
      <c r="I406" s="19" t="s">
        <v>27</v>
      </c>
      <c r="J406" s="19" t="s">
        <v>28</v>
      </c>
      <c r="K406" s="19" t="s">
        <v>29</v>
      </c>
      <c r="L406" s="17" t="s">
        <v>1388</v>
      </c>
      <c r="M406" s="19" t="s">
        <v>29</v>
      </c>
      <c r="N406" s="17" t="s">
        <v>1388</v>
      </c>
      <c r="O406" s="19" t="s">
        <v>30</v>
      </c>
      <c r="P406" s="19" t="s">
        <v>29</v>
      </c>
      <c r="Q406" s="17" t="s">
        <v>1388</v>
      </c>
      <c r="R406" s="19" t="s">
        <v>29</v>
      </c>
      <c r="S406" s="17" t="s">
        <v>1388</v>
      </c>
      <c r="T406" s="19" t="s">
        <v>33</v>
      </c>
      <c r="U406" s="17" t="s">
        <v>1388</v>
      </c>
    </row>
    <row r="407" spans="1:21" ht="102" x14ac:dyDescent="0.4">
      <c r="A407" s="16">
        <v>403</v>
      </c>
      <c r="B407" s="19" t="s">
        <v>2033</v>
      </c>
      <c r="C407" s="19" t="s">
        <v>49</v>
      </c>
      <c r="D407" s="19" t="s">
        <v>2021</v>
      </c>
      <c r="E407" s="19" t="s">
        <v>2022</v>
      </c>
      <c r="F407" s="19" t="s">
        <v>2078</v>
      </c>
      <c r="G407" s="19" t="s">
        <v>2024</v>
      </c>
      <c r="H407" s="19" t="s">
        <v>2034</v>
      </c>
      <c r="I407" s="19" t="s">
        <v>27</v>
      </c>
      <c r="J407" s="19" t="s">
        <v>28</v>
      </c>
      <c r="K407" s="19" t="s">
        <v>29</v>
      </c>
      <c r="L407" s="17" t="s">
        <v>1388</v>
      </c>
      <c r="M407" s="19" t="s">
        <v>29</v>
      </c>
      <c r="N407" s="17" t="s">
        <v>1388</v>
      </c>
      <c r="O407" s="19" t="s">
        <v>30</v>
      </c>
      <c r="P407" s="19" t="s">
        <v>29</v>
      </c>
      <c r="Q407" s="17" t="s">
        <v>1388</v>
      </c>
      <c r="R407" s="19" t="s">
        <v>29</v>
      </c>
      <c r="S407" s="17" t="s">
        <v>1388</v>
      </c>
      <c r="T407" s="19" t="s">
        <v>33</v>
      </c>
      <c r="U407" s="17" t="s">
        <v>1388</v>
      </c>
    </row>
    <row r="408" spans="1:21" ht="102" x14ac:dyDescent="0.4">
      <c r="A408" s="16">
        <v>404</v>
      </c>
      <c r="B408" s="19" t="s">
        <v>2035</v>
      </c>
      <c r="C408" s="19" t="s">
        <v>49</v>
      </c>
      <c r="D408" s="19" t="s">
        <v>2021</v>
      </c>
      <c r="E408" s="19" t="s">
        <v>2022</v>
      </c>
      <c r="F408" s="19" t="s">
        <v>2077</v>
      </c>
      <c r="G408" s="19" t="s">
        <v>2036</v>
      </c>
      <c r="H408" s="19" t="s">
        <v>2037</v>
      </c>
      <c r="I408" s="19" t="s">
        <v>27</v>
      </c>
      <c r="J408" s="19" t="s">
        <v>28</v>
      </c>
      <c r="K408" s="19" t="s">
        <v>29</v>
      </c>
      <c r="L408" s="17" t="s">
        <v>1388</v>
      </c>
      <c r="M408" s="19" t="s">
        <v>29</v>
      </c>
      <c r="N408" s="17" t="s">
        <v>1388</v>
      </c>
      <c r="O408" s="19" t="s">
        <v>30</v>
      </c>
      <c r="P408" s="19" t="s">
        <v>29</v>
      </c>
      <c r="Q408" s="17" t="s">
        <v>1388</v>
      </c>
      <c r="R408" s="19" t="s">
        <v>29</v>
      </c>
      <c r="S408" s="17" t="s">
        <v>1388</v>
      </c>
      <c r="T408" s="19" t="s">
        <v>33</v>
      </c>
      <c r="U408" s="17" t="s">
        <v>1388</v>
      </c>
    </row>
    <row r="409" spans="1:21" ht="102" x14ac:dyDescent="0.4">
      <c r="A409" s="16">
        <v>405</v>
      </c>
      <c r="B409" s="19" t="s">
        <v>2038</v>
      </c>
      <c r="C409" s="19" t="s">
        <v>49</v>
      </c>
      <c r="D409" s="19" t="s">
        <v>2039</v>
      </c>
      <c r="E409" s="19" t="s">
        <v>2040</v>
      </c>
      <c r="F409" s="19" t="s">
        <v>2076</v>
      </c>
      <c r="G409" s="19" t="s">
        <v>2041</v>
      </c>
      <c r="H409" s="19" t="s">
        <v>2042</v>
      </c>
      <c r="I409" s="19" t="s">
        <v>27</v>
      </c>
      <c r="J409" s="19" t="s">
        <v>32</v>
      </c>
      <c r="K409" s="19" t="s">
        <v>29</v>
      </c>
      <c r="L409" s="17" t="s">
        <v>1388</v>
      </c>
      <c r="M409" s="19" t="s">
        <v>29</v>
      </c>
      <c r="N409" s="17" t="s">
        <v>1388</v>
      </c>
      <c r="O409" s="19" t="s">
        <v>30</v>
      </c>
      <c r="P409" s="19" t="s">
        <v>29</v>
      </c>
      <c r="Q409" s="17" t="s">
        <v>1388</v>
      </c>
      <c r="R409" s="19" t="s">
        <v>29</v>
      </c>
      <c r="S409" s="17" t="s">
        <v>1388</v>
      </c>
      <c r="T409" s="19" t="s">
        <v>33</v>
      </c>
      <c r="U409" s="17" t="s">
        <v>1388</v>
      </c>
    </row>
    <row r="410" spans="1:21" ht="153" x14ac:dyDescent="0.4">
      <c r="A410" s="16">
        <v>406</v>
      </c>
      <c r="B410" s="19" t="s">
        <v>2043</v>
      </c>
      <c r="C410" s="19" t="s">
        <v>49</v>
      </c>
      <c r="D410" s="19" t="s">
        <v>2039</v>
      </c>
      <c r="E410" s="19" t="s">
        <v>2044</v>
      </c>
      <c r="F410" s="19" t="s">
        <v>2045</v>
      </c>
      <c r="G410" s="19" t="s">
        <v>2046</v>
      </c>
      <c r="H410" s="19" t="s">
        <v>2047</v>
      </c>
      <c r="I410" s="19" t="s">
        <v>27</v>
      </c>
      <c r="J410" s="19" t="s">
        <v>32</v>
      </c>
      <c r="K410" s="19" t="s">
        <v>29</v>
      </c>
      <c r="L410" s="17" t="s">
        <v>1388</v>
      </c>
      <c r="M410" s="19" t="s">
        <v>29</v>
      </c>
      <c r="N410" s="17" t="s">
        <v>1388</v>
      </c>
      <c r="O410" s="19" t="s">
        <v>30</v>
      </c>
      <c r="P410" s="19" t="s">
        <v>29</v>
      </c>
      <c r="Q410" s="17" t="s">
        <v>1388</v>
      </c>
      <c r="R410" s="19" t="s">
        <v>29</v>
      </c>
      <c r="S410" s="17" t="s">
        <v>1388</v>
      </c>
      <c r="T410" s="19" t="s">
        <v>33</v>
      </c>
      <c r="U410" s="17" t="s">
        <v>1388</v>
      </c>
    </row>
    <row r="411" spans="1:21" ht="76.5" x14ac:dyDescent="0.4">
      <c r="A411" s="16">
        <v>407</v>
      </c>
      <c r="B411" s="19" t="s">
        <v>2048</v>
      </c>
      <c r="C411" s="19" t="s">
        <v>49</v>
      </c>
      <c r="D411" s="19" t="s">
        <v>2049</v>
      </c>
      <c r="E411" s="19" t="s">
        <v>2050</v>
      </c>
      <c r="F411" s="19" t="s">
        <v>2051</v>
      </c>
      <c r="G411" s="19" t="s">
        <v>2052</v>
      </c>
      <c r="H411" s="19" t="s">
        <v>2053</v>
      </c>
      <c r="I411" s="19" t="s">
        <v>2054</v>
      </c>
      <c r="J411" s="19" t="s">
        <v>28</v>
      </c>
      <c r="K411" s="19" t="s">
        <v>29</v>
      </c>
      <c r="L411" s="17" t="s">
        <v>1388</v>
      </c>
      <c r="M411" s="19" t="s">
        <v>29</v>
      </c>
      <c r="N411" s="17" t="s">
        <v>1388</v>
      </c>
      <c r="O411" s="19" t="s">
        <v>30</v>
      </c>
      <c r="P411" s="19" t="s">
        <v>29</v>
      </c>
      <c r="Q411" s="17" t="s">
        <v>1388</v>
      </c>
      <c r="R411" s="19" t="s">
        <v>29</v>
      </c>
      <c r="S411" s="17" t="s">
        <v>1388</v>
      </c>
      <c r="T411" s="19" t="s">
        <v>33</v>
      </c>
      <c r="U411" s="17" t="s">
        <v>1388</v>
      </c>
    </row>
    <row r="412" spans="1:21" ht="76.5" x14ac:dyDescent="0.4">
      <c r="A412" s="16">
        <v>408</v>
      </c>
      <c r="B412" s="19" t="s">
        <v>2055</v>
      </c>
      <c r="C412" s="19" t="s">
        <v>118</v>
      </c>
      <c r="D412" s="19" t="s">
        <v>2056</v>
      </c>
      <c r="E412" s="19" t="s">
        <v>2057</v>
      </c>
      <c r="F412" s="19" t="s">
        <v>2058</v>
      </c>
      <c r="G412" s="19" t="s">
        <v>2059</v>
      </c>
      <c r="H412" s="19" t="s">
        <v>2060</v>
      </c>
      <c r="I412" s="19" t="s">
        <v>2061</v>
      </c>
      <c r="J412" s="19" t="s">
        <v>28</v>
      </c>
      <c r="K412" s="19" t="s">
        <v>29</v>
      </c>
      <c r="L412" s="17" t="s">
        <v>1388</v>
      </c>
      <c r="M412" s="19" t="s">
        <v>29</v>
      </c>
      <c r="N412" s="17" t="s">
        <v>1388</v>
      </c>
      <c r="O412" s="19" t="s">
        <v>30</v>
      </c>
      <c r="P412" s="19" t="s">
        <v>29</v>
      </c>
      <c r="Q412" s="17" t="s">
        <v>55</v>
      </c>
      <c r="R412" s="19" t="s">
        <v>2105</v>
      </c>
      <c r="S412" s="17" t="s">
        <v>1388</v>
      </c>
      <c r="T412" s="19" t="s">
        <v>33</v>
      </c>
      <c r="U412" s="17" t="s">
        <v>1388</v>
      </c>
    </row>
    <row r="413" spans="1:21" ht="127.5" x14ac:dyDescent="0.4">
      <c r="A413" s="16">
        <v>409</v>
      </c>
      <c r="B413" s="19" t="s">
        <v>2062</v>
      </c>
      <c r="C413" s="19" t="s">
        <v>49</v>
      </c>
      <c r="D413" s="19" t="s">
        <v>1243</v>
      </c>
      <c r="E413" s="19" t="s">
        <v>2071</v>
      </c>
      <c r="F413" s="19" t="s">
        <v>2072</v>
      </c>
      <c r="G413" s="19" t="s">
        <v>2073</v>
      </c>
      <c r="H413" s="19" t="s">
        <v>2074</v>
      </c>
      <c r="I413" s="19" t="s">
        <v>2063</v>
      </c>
      <c r="J413" s="19" t="s">
        <v>28</v>
      </c>
      <c r="K413" s="19" t="s">
        <v>29</v>
      </c>
      <c r="L413" s="17" t="s">
        <v>1388</v>
      </c>
      <c r="M413" s="19" t="s">
        <v>29</v>
      </c>
      <c r="N413" s="17" t="s">
        <v>1388</v>
      </c>
      <c r="O413" s="19" t="s">
        <v>30</v>
      </c>
      <c r="P413" s="19" t="s">
        <v>29</v>
      </c>
      <c r="Q413" s="17" t="s">
        <v>1388</v>
      </c>
      <c r="R413" s="19" t="s">
        <v>65</v>
      </c>
      <c r="S413" s="17" t="s">
        <v>2075</v>
      </c>
      <c r="T413" s="19" t="s">
        <v>33</v>
      </c>
      <c r="U413" s="17" t="s">
        <v>1388</v>
      </c>
    </row>
    <row r="414" spans="1:21" ht="76.5" x14ac:dyDescent="0.4">
      <c r="A414" s="16">
        <v>410</v>
      </c>
      <c r="B414" s="19" t="s">
        <v>2064</v>
      </c>
      <c r="C414" s="19" t="s">
        <v>49</v>
      </c>
      <c r="D414" s="19" t="s">
        <v>209</v>
      </c>
      <c r="E414" s="19" t="s">
        <v>2065</v>
      </c>
      <c r="F414" s="19" t="s">
        <v>2070</v>
      </c>
      <c r="G414" s="19" t="s">
        <v>2066</v>
      </c>
      <c r="H414" s="19" t="s">
        <v>2067</v>
      </c>
      <c r="I414" s="19" t="s">
        <v>2068</v>
      </c>
      <c r="J414" s="19" t="s">
        <v>28</v>
      </c>
      <c r="K414" s="19" t="s">
        <v>29</v>
      </c>
      <c r="L414" s="17" t="s">
        <v>1388</v>
      </c>
      <c r="M414" s="19" t="s">
        <v>29</v>
      </c>
      <c r="N414" s="17" t="s">
        <v>1388</v>
      </c>
      <c r="O414" s="19" t="s">
        <v>30</v>
      </c>
      <c r="P414" s="19" t="s">
        <v>29</v>
      </c>
      <c r="Q414" s="17" t="s">
        <v>1388</v>
      </c>
      <c r="R414" s="19" t="s">
        <v>29</v>
      </c>
      <c r="S414" s="17" t="s">
        <v>1388</v>
      </c>
      <c r="T414" s="19" t="s">
        <v>33</v>
      </c>
      <c r="U414" s="17" t="s">
        <v>1388</v>
      </c>
    </row>
    <row r="415" spans="1:21" ht="178.5" x14ac:dyDescent="0.4">
      <c r="A415" s="16">
        <v>411</v>
      </c>
      <c r="B415" s="19" t="s">
        <v>2085</v>
      </c>
      <c r="C415" s="19" t="s">
        <v>49</v>
      </c>
      <c r="D415" s="19" t="s">
        <v>2086</v>
      </c>
      <c r="E415" s="19" t="s">
        <v>2091</v>
      </c>
      <c r="F415" s="19" t="s">
        <v>2087</v>
      </c>
      <c r="G415" s="19" t="s">
        <v>2088</v>
      </c>
      <c r="H415" s="19" t="s">
        <v>2089</v>
      </c>
      <c r="I415" s="19" t="s">
        <v>2090</v>
      </c>
      <c r="J415" s="19" t="s">
        <v>28</v>
      </c>
      <c r="K415" s="19" t="s">
        <v>29</v>
      </c>
      <c r="L415" s="17" t="s">
        <v>1388</v>
      </c>
      <c r="M415" s="19" t="s">
        <v>29</v>
      </c>
      <c r="N415" s="17" t="s">
        <v>1388</v>
      </c>
      <c r="O415" s="19" t="s">
        <v>30</v>
      </c>
      <c r="P415" s="19" t="s">
        <v>29</v>
      </c>
      <c r="Q415" s="17" t="s">
        <v>1388</v>
      </c>
      <c r="R415" s="19" t="s">
        <v>29</v>
      </c>
      <c r="S415" s="17" t="s">
        <v>1388</v>
      </c>
      <c r="T415" s="19" t="s">
        <v>31</v>
      </c>
      <c r="U415" s="17" t="s">
        <v>1388</v>
      </c>
    </row>
    <row r="416" spans="1:21" ht="102" x14ac:dyDescent="0.4">
      <c r="A416" s="16">
        <v>412</v>
      </c>
      <c r="B416" s="19" t="s">
        <v>2092</v>
      </c>
      <c r="C416" s="19" t="s">
        <v>49</v>
      </c>
      <c r="D416" s="19" t="s">
        <v>2086</v>
      </c>
      <c r="E416" s="19" t="s">
        <v>2101</v>
      </c>
      <c r="F416" s="19" t="s">
        <v>2093</v>
      </c>
      <c r="G416" s="19" t="s">
        <v>2094</v>
      </c>
      <c r="H416" s="19" t="s">
        <v>2095</v>
      </c>
      <c r="I416" s="19" t="s">
        <v>27</v>
      </c>
      <c r="J416" s="19" t="s">
        <v>28</v>
      </c>
      <c r="K416" s="19" t="s">
        <v>29</v>
      </c>
      <c r="L416" s="17" t="s">
        <v>1388</v>
      </c>
      <c r="M416" s="19" t="s">
        <v>29</v>
      </c>
      <c r="N416" s="17" t="s">
        <v>1388</v>
      </c>
      <c r="O416" s="19" t="s">
        <v>30</v>
      </c>
      <c r="P416" s="19" t="s">
        <v>29</v>
      </c>
      <c r="Q416" s="17" t="s">
        <v>1388</v>
      </c>
      <c r="R416" s="19" t="s">
        <v>29</v>
      </c>
      <c r="S416" s="17" t="s">
        <v>1388</v>
      </c>
      <c r="T416" s="19" t="s">
        <v>33</v>
      </c>
      <c r="U416" s="17" t="s">
        <v>1388</v>
      </c>
    </row>
    <row r="417" spans="1:21" ht="76.5" x14ac:dyDescent="0.4">
      <c r="A417" s="16">
        <v>413</v>
      </c>
      <c r="B417" s="19" t="s">
        <v>464</v>
      </c>
      <c r="C417" s="19" t="s">
        <v>118</v>
      </c>
      <c r="D417" s="19" t="s">
        <v>2056</v>
      </c>
      <c r="E417" s="19" t="s">
        <v>2102</v>
      </c>
      <c r="F417" s="19" t="s">
        <v>2058</v>
      </c>
      <c r="G417" s="19" t="s">
        <v>2099</v>
      </c>
      <c r="H417" s="19" t="s">
        <v>2060</v>
      </c>
      <c r="I417" s="19" t="s">
        <v>2100</v>
      </c>
      <c r="J417" s="19" t="s">
        <v>28</v>
      </c>
      <c r="K417" s="19" t="s">
        <v>29</v>
      </c>
      <c r="L417" s="17" t="s">
        <v>1388</v>
      </c>
      <c r="M417" s="19" t="s">
        <v>29</v>
      </c>
      <c r="N417" s="17" t="s">
        <v>1388</v>
      </c>
      <c r="O417" s="19" t="s">
        <v>30</v>
      </c>
      <c r="P417" s="19" t="s">
        <v>29</v>
      </c>
      <c r="Q417" s="17" t="s">
        <v>55</v>
      </c>
      <c r="R417" s="19" t="s">
        <v>2105</v>
      </c>
      <c r="S417" s="17" t="s">
        <v>1388</v>
      </c>
      <c r="T417" s="19" t="s">
        <v>33</v>
      </c>
      <c r="U417" s="17" t="s">
        <v>1388</v>
      </c>
    </row>
    <row r="418" spans="1:21" ht="204" x14ac:dyDescent="0.4">
      <c r="A418" s="16">
        <v>414</v>
      </c>
      <c r="B418" s="19" t="s">
        <v>2113</v>
      </c>
      <c r="C418" s="19" t="s">
        <v>2114</v>
      </c>
      <c r="D418" s="19" t="s">
        <v>2115</v>
      </c>
      <c r="E418" s="19" t="s">
        <v>2116</v>
      </c>
      <c r="F418" s="19" t="s">
        <v>2117</v>
      </c>
      <c r="G418" s="19" t="s">
        <v>2118</v>
      </c>
      <c r="H418" s="19" t="s">
        <v>2119</v>
      </c>
      <c r="I418" s="19" t="s">
        <v>2120</v>
      </c>
      <c r="J418" s="19" t="s">
        <v>28</v>
      </c>
      <c r="K418" s="19" t="s">
        <v>29</v>
      </c>
      <c r="L418" s="17" t="s">
        <v>1388</v>
      </c>
      <c r="M418" s="19" t="s">
        <v>29</v>
      </c>
      <c r="N418" s="17" t="s">
        <v>1388</v>
      </c>
      <c r="O418" s="19" t="s">
        <v>30</v>
      </c>
      <c r="P418" s="19" t="s">
        <v>29</v>
      </c>
      <c r="Q418" s="17" t="s">
        <v>1388</v>
      </c>
      <c r="R418" s="19" t="s">
        <v>65</v>
      </c>
      <c r="S418" s="17" t="s">
        <v>1901</v>
      </c>
      <c r="T418" s="19" t="s">
        <v>33</v>
      </c>
      <c r="U418" s="17" t="s">
        <v>1388</v>
      </c>
    </row>
    <row r="419" spans="1:21" ht="76.5" x14ac:dyDescent="0.4">
      <c r="A419" s="16">
        <v>415</v>
      </c>
      <c r="B419" s="19" t="s">
        <v>2121</v>
      </c>
      <c r="C419" s="19" t="s">
        <v>49</v>
      </c>
      <c r="D419" s="19" t="s">
        <v>2122</v>
      </c>
      <c r="E419" s="19" t="s">
        <v>2128</v>
      </c>
      <c r="F419" s="19" t="s">
        <v>2123</v>
      </c>
      <c r="G419" s="19" t="s">
        <v>2124</v>
      </c>
      <c r="H419" s="19" t="s">
        <v>2125</v>
      </c>
      <c r="I419" s="19" t="s">
        <v>27</v>
      </c>
      <c r="J419" s="19" t="s">
        <v>2126</v>
      </c>
      <c r="K419" s="19" t="s">
        <v>29</v>
      </c>
      <c r="L419" s="17" t="s">
        <v>1388</v>
      </c>
      <c r="M419" s="19" t="s">
        <v>29</v>
      </c>
      <c r="N419" s="17" t="s">
        <v>1388</v>
      </c>
      <c r="O419" s="19" t="s">
        <v>30</v>
      </c>
      <c r="P419" s="19" t="s">
        <v>29</v>
      </c>
      <c r="Q419" s="17" t="s">
        <v>1388</v>
      </c>
      <c r="R419" s="19" t="s">
        <v>2127</v>
      </c>
      <c r="S419" s="17" t="s">
        <v>1388</v>
      </c>
      <c r="T419" s="19" t="s">
        <v>31</v>
      </c>
      <c r="U419" s="17" t="s">
        <v>143</v>
      </c>
    </row>
    <row r="420" spans="1:21" ht="331.5" x14ac:dyDescent="0.4">
      <c r="A420" s="16">
        <v>416</v>
      </c>
      <c r="B420" s="19" t="s">
        <v>2136</v>
      </c>
      <c r="C420" s="19" t="s">
        <v>49</v>
      </c>
      <c r="D420" s="19" t="s">
        <v>2129</v>
      </c>
      <c r="E420" s="19" t="s">
        <v>2130</v>
      </c>
      <c r="F420" s="19" t="s">
        <v>2143</v>
      </c>
      <c r="G420" s="19" t="s">
        <v>2131</v>
      </c>
      <c r="H420" s="19" t="s">
        <v>2132</v>
      </c>
      <c r="I420" s="19" t="s">
        <v>2133</v>
      </c>
      <c r="J420" s="19" t="s">
        <v>28</v>
      </c>
      <c r="K420" s="19" t="s">
        <v>65</v>
      </c>
      <c r="L420" s="17" t="s">
        <v>2134</v>
      </c>
      <c r="M420" s="19" t="s">
        <v>29</v>
      </c>
      <c r="N420" s="17" t="s">
        <v>1388</v>
      </c>
      <c r="O420" s="19" t="s">
        <v>30</v>
      </c>
      <c r="P420" s="19" t="s">
        <v>29</v>
      </c>
      <c r="Q420" s="17" t="s">
        <v>1383</v>
      </c>
      <c r="R420" s="19" t="s">
        <v>65</v>
      </c>
      <c r="S420" s="17" t="s">
        <v>2135</v>
      </c>
      <c r="T420" s="19" t="s">
        <v>31</v>
      </c>
      <c r="U420" s="17" t="s">
        <v>143</v>
      </c>
    </row>
    <row r="421" spans="1:21" ht="331.5" x14ac:dyDescent="0.4">
      <c r="A421" s="122">
        <v>417</v>
      </c>
      <c r="B421" s="19" t="s">
        <v>2137</v>
      </c>
      <c r="C421" s="19" t="s">
        <v>49</v>
      </c>
      <c r="D421" s="19" t="s">
        <v>2129</v>
      </c>
      <c r="E421" s="19" t="s">
        <v>2138</v>
      </c>
      <c r="F421" s="19" t="s">
        <v>2139</v>
      </c>
      <c r="G421" s="19" t="s">
        <v>2140</v>
      </c>
      <c r="H421" s="19" t="s">
        <v>2141</v>
      </c>
      <c r="I421" s="19" t="s">
        <v>2142</v>
      </c>
      <c r="J421" s="19" t="s">
        <v>28</v>
      </c>
      <c r="K421" s="19" t="s">
        <v>65</v>
      </c>
      <c r="L421" s="17" t="s">
        <v>2134</v>
      </c>
      <c r="M421" s="19" t="s">
        <v>29</v>
      </c>
      <c r="N421" s="17" t="s">
        <v>1388</v>
      </c>
      <c r="O421" s="19" t="s">
        <v>30</v>
      </c>
      <c r="P421" s="19" t="s">
        <v>29</v>
      </c>
      <c r="Q421" s="17" t="s">
        <v>55</v>
      </c>
      <c r="R421" s="19" t="s">
        <v>65</v>
      </c>
      <c r="S421" s="17" t="s">
        <v>2135</v>
      </c>
      <c r="T421" s="19" t="s">
        <v>31</v>
      </c>
      <c r="U421" s="17" t="s">
        <v>143</v>
      </c>
    </row>
    <row r="422" spans="1:21" ht="39.75" customHeight="1" x14ac:dyDescent="0.4">
      <c r="A422" s="23" t="s">
        <v>1854</v>
      </c>
      <c r="B422" s="23"/>
      <c r="C422" s="23"/>
      <c r="D422" s="23"/>
      <c r="E422" s="23"/>
      <c r="F422" s="24"/>
      <c r="G422" s="23"/>
      <c r="H422" s="23"/>
      <c r="I422" s="23"/>
      <c r="J422" s="23"/>
      <c r="K422" s="23"/>
      <c r="L422" s="23"/>
      <c r="M422" s="23"/>
      <c r="N422" s="23"/>
      <c r="O422" s="23"/>
      <c r="P422" s="23"/>
      <c r="Q422" s="23"/>
      <c r="R422" s="23"/>
      <c r="S422" s="23"/>
      <c r="T422" s="23"/>
      <c r="U422" s="23"/>
    </row>
    <row r="423" spans="1:21" ht="25.5" x14ac:dyDescent="0.4">
      <c r="A423" s="23"/>
      <c r="B423" s="25" t="s">
        <v>1855</v>
      </c>
      <c r="C423" s="23"/>
      <c r="D423" s="23"/>
      <c r="E423" s="23"/>
      <c r="F423" s="24"/>
      <c r="G423" s="23"/>
      <c r="H423" s="23"/>
      <c r="I423" s="23"/>
      <c r="J423" s="23"/>
      <c r="K423" s="23"/>
      <c r="L423" s="23"/>
      <c r="M423" s="23"/>
      <c r="N423" s="23"/>
      <c r="O423" s="23"/>
      <c r="P423" s="23"/>
      <c r="Q423" s="23"/>
      <c r="R423" s="23"/>
      <c r="S423" s="23"/>
      <c r="T423" s="23"/>
      <c r="U423" s="23"/>
    </row>
  </sheetData>
  <autoFilter ref="A2:U423" xr:uid="{00000000-0009-0000-0000-000001000000}">
    <filterColumn colId="10" showButton="0"/>
    <filterColumn colId="12" showButton="0"/>
    <filterColumn colId="14" showButton="0"/>
    <filterColumn colId="15" showButton="0"/>
    <filterColumn colId="17" showButton="0"/>
  </autoFilter>
  <mergeCells count="24">
    <mergeCell ref="A2:A4"/>
    <mergeCell ref="U2:U4"/>
    <mergeCell ref="N3:N4"/>
    <mergeCell ref="O3:O4"/>
    <mergeCell ref="Q3:Q4"/>
    <mergeCell ref="R3:R4"/>
    <mergeCell ref="S3:S4"/>
    <mergeCell ref="M3:M4"/>
    <mergeCell ref="M2:N2"/>
    <mergeCell ref="O2:Q2"/>
    <mergeCell ref="R2:S2"/>
    <mergeCell ref="T2:T4"/>
    <mergeCell ref="B2:B4"/>
    <mergeCell ref="C2:C4"/>
    <mergeCell ref="D2:D4"/>
    <mergeCell ref="E2:E4"/>
    <mergeCell ref="K2:L2"/>
    <mergeCell ref="K3:K4"/>
    <mergeCell ref="L3:L4"/>
    <mergeCell ref="F2:F4"/>
    <mergeCell ref="G2:G4"/>
    <mergeCell ref="H2:H4"/>
    <mergeCell ref="I2:I4"/>
    <mergeCell ref="J2:J4"/>
  </mergeCells>
  <phoneticPr fontId="3"/>
  <pageMargins left="0.59055118110236227" right="0" top="3.937007874015748E-2" bottom="0" header="0.31496062992125984" footer="0.31496062992125984"/>
  <pageSetup paperSize="8"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個人情報ファイル簿</vt:lpstr>
      <vt:lpstr>一覧</vt:lpstr>
      <vt:lpstr>個人情報ファイル簿!Print_Area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2023-09-15T08:06:08Z</dcterms:created>
  <dcterms:modified xsi:type="dcterms:W3CDTF">2025-10-22T04:09:29Z</dcterms:modified>
</cp:coreProperties>
</file>