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tabRatio="850" activeTab="0"/>
  </bookViews>
  <sheets>
    <sheet name="見積書" sheetId="1" r:id="rId1"/>
  </sheets>
  <definedNames>
    <definedName name="_xlfn.SUMIFS" hidden="1">#NAME?</definedName>
    <definedName name="_xlnm.Print_Area" localSheetId="0">'見積書'!$A$1:$I$162</definedName>
    <definedName name="_xlnm.Print_Titles" localSheetId="0">'見積書'!$4:$5</definedName>
  </definedNames>
  <calcPr fullCalcOnLoad="1"/>
</workbook>
</file>

<file path=xl/sharedStrings.xml><?xml version="1.0" encoding="utf-8"?>
<sst xmlns="http://schemas.openxmlformats.org/spreadsheetml/2006/main" count="428" uniqueCount="212">
  <si>
    <t>番号</t>
  </si>
  <si>
    <t>工　　　　　　　種</t>
  </si>
  <si>
    <t>材料／形状／寸法</t>
  </si>
  <si>
    <t>摘　　　　　　　　　　　要</t>
  </si>
  <si>
    <t>単位</t>
  </si>
  <si>
    <t>1-1</t>
  </si>
  <si>
    <t>1-2</t>
  </si>
  <si>
    <t>〃</t>
  </si>
  <si>
    <t>1-3</t>
  </si>
  <si>
    <t>2-1</t>
  </si>
  <si>
    <t>3-1</t>
  </si>
  <si>
    <t>3-3</t>
  </si>
  <si>
    <t>3-4</t>
  </si>
  <si>
    <t>4-1</t>
  </si>
  <si>
    <t>4-3</t>
  </si>
  <si>
    <t>4-4</t>
  </si>
  <si>
    <t>5-3</t>
  </si>
  <si>
    <t>5-4</t>
  </si>
  <si>
    <t>5-5</t>
  </si>
  <si>
    <t>6-3</t>
  </si>
  <si>
    <t>6-4</t>
  </si>
  <si>
    <t>7-1</t>
  </si>
  <si>
    <t>不陸整正工</t>
  </si>
  <si>
    <t>路盤工</t>
  </si>
  <si>
    <t>7-3</t>
  </si>
  <si>
    <t>7-4</t>
  </si>
  <si>
    <t>7-5</t>
  </si>
  <si>
    <t>HMS-25 t= 3cm　</t>
  </si>
  <si>
    <t>7-6</t>
  </si>
  <si>
    <t>HMS-25 t= 5cm　</t>
  </si>
  <si>
    <t>7-7</t>
  </si>
  <si>
    <t>HMS-25 t=10cm　</t>
  </si>
  <si>
    <t>7-8</t>
  </si>
  <si>
    <t>HMS-25 t=15cm　</t>
  </si>
  <si>
    <t>8-1</t>
  </si>
  <si>
    <t>t=5cm 人力 PK-3</t>
  </si>
  <si>
    <t>8-2</t>
  </si>
  <si>
    <t>t=5cm 人力 PK-4</t>
  </si>
  <si>
    <t>8-3</t>
  </si>
  <si>
    <t>t=3cm 人力 PK-3</t>
  </si>
  <si>
    <t>t=4cm 人力 PK-3</t>
  </si>
  <si>
    <t>300×300</t>
  </si>
  <si>
    <t>9-1</t>
  </si>
  <si>
    <t>ｍ</t>
  </si>
  <si>
    <t>㎡</t>
  </si>
  <si>
    <t>ｍ3</t>
  </si>
  <si>
    <t>ｍ3</t>
  </si>
  <si>
    <t>人</t>
  </si>
  <si>
    <t>箇所</t>
  </si>
  <si>
    <t>消火栓蓋高さ調整工</t>
  </si>
  <si>
    <t>再生粗粒（20）</t>
  </si>
  <si>
    <t>再生密粒（13）</t>
  </si>
  <si>
    <t>改質Ⅱ型密粒（20）</t>
  </si>
  <si>
    <t>交通誘導員A</t>
  </si>
  <si>
    <t>交通誘導員B</t>
  </si>
  <si>
    <t>仕切弁高さ調整工</t>
  </si>
  <si>
    <t>ﾌﾞﾚｰﾄﾞ径　56cm</t>
  </si>
  <si>
    <t>ﾌﾞﾚｰﾄﾞ径　75cm</t>
  </si>
  <si>
    <t>ﾌﾞﾚｰﾄﾞ径　96cm</t>
  </si>
  <si>
    <t>舗装版取り壊し積込工</t>
  </si>
  <si>
    <t>ﾊﾞｯｸﾎｳ　0.08㎥級　</t>
  </si>
  <si>
    <t>水硬性粒度調整ｽﾗｸﾞ</t>
  </si>
  <si>
    <t>RC-30 t= 5cm　</t>
  </si>
  <si>
    <t>RC-30 t= 10cm　</t>
  </si>
  <si>
    <t>RC-30 t= 15cm　</t>
  </si>
  <si>
    <t>廃路盤材処分工</t>
  </si>
  <si>
    <t>6-5</t>
  </si>
  <si>
    <t>6-6</t>
  </si>
  <si>
    <t>6-7</t>
  </si>
  <si>
    <t>6-8</t>
  </si>
  <si>
    <t>RC-30 t= 3cm　</t>
  </si>
  <si>
    <t xml:space="preserve">ｺﾝｸﾘｰﾄﾌﾞﾚｰｶ　20kg級
</t>
  </si>
  <si>
    <t>人力　　</t>
  </si>
  <si>
    <t>ｔ≦ 4cm</t>
  </si>
  <si>
    <t>4cm＜ｔ≦10cm</t>
  </si>
  <si>
    <t>10cm＜ｔ≦15cm</t>
  </si>
  <si>
    <t>15cm＜ｔ≦30cm</t>
  </si>
  <si>
    <t>ｔ≦10cm</t>
  </si>
  <si>
    <t>ﾊﾞｯｸﾎｳ　0.13㎥級　</t>
  </si>
  <si>
    <t>ﾊﾞｯｸﾎｳ　0.28㎥級　</t>
  </si>
  <si>
    <t>ﾊﾞｯｸﾎｳ　0.45㎥級　</t>
  </si>
  <si>
    <t>舗装版切断工</t>
  </si>
  <si>
    <t>ｱｽﾌｧﾙﾄ舗装版</t>
  </si>
  <si>
    <t>ｔ≦15cm</t>
  </si>
  <si>
    <t>ｱｽﾌｧﾙﾄ舗装版</t>
  </si>
  <si>
    <t>30cm＜ｔ≦40cm</t>
  </si>
  <si>
    <t>ｺﾝｸﾘｰﾄ舗装版</t>
  </si>
  <si>
    <t>ｺﾝｸﾘｰﾄ舗装版</t>
  </si>
  <si>
    <t>1-4</t>
  </si>
  <si>
    <t>1-5</t>
  </si>
  <si>
    <t>2-2</t>
  </si>
  <si>
    <t>2-3</t>
  </si>
  <si>
    <t>2-4</t>
  </si>
  <si>
    <t>2-5</t>
  </si>
  <si>
    <t>2-6</t>
  </si>
  <si>
    <t>2-7</t>
  </si>
  <si>
    <t>2-8</t>
  </si>
  <si>
    <t>2-9</t>
  </si>
  <si>
    <t>3-2</t>
  </si>
  <si>
    <t>4-2</t>
  </si>
  <si>
    <t>4-5</t>
  </si>
  <si>
    <t>ｱｽﾌｧﾙﾄ塊</t>
  </si>
  <si>
    <t>ﾊﾞｯｸﾎｳ　0.08㎥級　2ｔ車　</t>
  </si>
  <si>
    <t>ﾊﾞｯｸﾎｳ　0.13㎥級　2ｔ車</t>
  </si>
  <si>
    <t>ﾊﾞｯｸﾎｳ　0.28㎥級　4ｔ車</t>
  </si>
  <si>
    <t>ﾊﾞｯｸﾎｳ　0.45㎥級　10ｔ車</t>
  </si>
  <si>
    <t>残塊処分工</t>
  </si>
  <si>
    <t>5-2</t>
  </si>
  <si>
    <t>5-6</t>
  </si>
  <si>
    <t>5-7</t>
  </si>
  <si>
    <t>5-8</t>
  </si>
  <si>
    <t>路盤</t>
  </si>
  <si>
    <t>ﾊﾞｯｸﾎｳ　0.08㎥級　</t>
  </si>
  <si>
    <t>路盤</t>
  </si>
  <si>
    <t>ﾊﾞｯｸﾎｳ　0.13㎥級</t>
  </si>
  <si>
    <t>ﾊﾞｯｸﾎｳ　0.28㎥級</t>
  </si>
  <si>
    <t>ﾊﾞｯｸﾎｳ　0.45㎥級</t>
  </si>
  <si>
    <t>掘削工</t>
  </si>
  <si>
    <t xml:space="preserve">再生粒調砕石　
</t>
  </si>
  <si>
    <t>RM-30 ｔ= 5cm　</t>
  </si>
  <si>
    <t xml:space="preserve">再生粒調砕石
</t>
  </si>
  <si>
    <t>RM-30 ｔ= 10cm　</t>
  </si>
  <si>
    <t>RM-30 ｔ= 15cm　</t>
  </si>
  <si>
    <t>水硬性ｽﾗｸﾞ　　　　　　　　　　　　　　　　　　　　　　　　　　　　　　　　　</t>
  </si>
  <si>
    <t>水硬性ｽﾗｸﾞ　　　　　　　　　　　　　　　　　　　　　　　　　　　　　　　　</t>
  </si>
  <si>
    <t>ﾊﾞｯｸﾎｳ　0.08㎥級　2ｔ車</t>
  </si>
  <si>
    <t>6-1</t>
  </si>
  <si>
    <t>6-2</t>
  </si>
  <si>
    <t>6-9</t>
  </si>
  <si>
    <t>RM-30 ｔ= 3cm　</t>
  </si>
  <si>
    <t>7-2</t>
  </si>
  <si>
    <t>振動ｺﾝﾊﾟｸﾀ　40～60kg</t>
  </si>
  <si>
    <t>振動ﾛｰﾗ　ﾊﾝﾄﾞｶﾞｲﾄﾞ式　0.5～0.6ｔ</t>
  </si>
  <si>
    <t>ﾀﾝﾊﾟ　60～80kg</t>
  </si>
  <si>
    <t>人力   2ｔ車</t>
  </si>
  <si>
    <t>表層工</t>
  </si>
  <si>
    <t>排水性舗装　ﾎﾟｰﾗｽｱｽｺﾝ（13）</t>
  </si>
  <si>
    <t>透水性舗装　開粒度ｱｽｺﾝ（13）</t>
  </si>
  <si>
    <t>基層工</t>
  </si>
  <si>
    <t>t=5cm 人力 PKR（ｺﾞﾑ入り）　</t>
  </si>
  <si>
    <t>ｺﾝｸﾘｰﾄ舗装工</t>
  </si>
  <si>
    <t>人力</t>
  </si>
  <si>
    <t>t=10cm　</t>
  </si>
  <si>
    <t>t=15cm　</t>
  </si>
  <si>
    <t>高炉18-8-25（20）</t>
  </si>
  <si>
    <t>金網　D6×150×150</t>
  </si>
  <si>
    <t>ｲﾝﾀｰﾛｯｷﾝｸﾞﾌﾞﾛｯｸ工</t>
  </si>
  <si>
    <t>4-6</t>
  </si>
  <si>
    <t>4-7</t>
  </si>
  <si>
    <t>4-8</t>
  </si>
  <si>
    <t>4-9</t>
  </si>
  <si>
    <t>4-10</t>
  </si>
  <si>
    <t>4-11</t>
  </si>
  <si>
    <t>4-12</t>
  </si>
  <si>
    <t>4-13</t>
  </si>
  <si>
    <t>5-1</t>
  </si>
  <si>
    <t>5-9</t>
  </si>
  <si>
    <t>5-10</t>
  </si>
  <si>
    <t>5-11</t>
  </si>
  <si>
    <t>5-12</t>
  </si>
  <si>
    <t>6-10</t>
  </si>
  <si>
    <t>6-11</t>
  </si>
  <si>
    <t>6-12</t>
  </si>
  <si>
    <t>6-13</t>
  </si>
  <si>
    <t>6-14</t>
  </si>
  <si>
    <t>とりこわし撤去</t>
  </si>
  <si>
    <t>t=6cm　3色色合わせ</t>
  </si>
  <si>
    <t>t=8cm　3色色合わせ</t>
  </si>
  <si>
    <t>6-15</t>
  </si>
  <si>
    <t>6-16</t>
  </si>
  <si>
    <t>6-17</t>
  </si>
  <si>
    <t>ｺﾝｸﾘｰﾄ平板ﾌﾞﾛｯｸ工</t>
  </si>
  <si>
    <t>敷ﾓﾙﾀﾙ（1：3）</t>
  </si>
  <si>
    <t>ｶﾗｰ舗装工</t>
  </si>
  <si>
    <t>ﾆｰﾄ工法</t>
  </si>
  <si>
    <t>ｱｽﾌｧﾙﾄｼｰﾗｰ舗装工</t>
  </si>
  <si>
    <t>無公害水性封止型塗料（送料込）</t>
  </si>
  <si>
    <t>7-9</t>
  </si>
  <si>
    <t>実線</t>
  </si>
  <si>
    <t>区画線工</t>
  </si>
  <si>
    <t>W=15cm　白色</t>
  </si>
  <si>
    <t>W=15cm　黄色</t>
  </si>
  <si>
    <t>W=20cm　白色</t>
  </si>
  <si>
    <t>W=20cm　黄色</t>
  </si>
  <si>
    <t>W=30cm　白色</t>
  </si>
  <si>
    <t>W=30cm　黄色</t>
  </si>
  <si>
    <t>W=45cm　白色</t>
  </si>
  <si>
    <t>破線</t>
  </si>
  <si>
    <t>7-10</t>
  </si>
  <si>
    <t>7-11</t>
  </si>
  <si>
    <t>7-12</t>
  </si>
  <si>
    <t>矢印・記号・文字</t>
  </si>
  <si>
    <t>W=15cm換算　白色</t>
  </si>
  <si>
    <t>W=15cm換算　黄色</t>
  </si>
  <si>
    <t>9-2</t>
  </si>
  <si>
    <t>調整ﾘﾝｸﾞ</t>
  </si>
  <si>
    <t xml:space="preserve">2号
</t>
  </si>
  <si>
    <t>円形3号・角型1号</t>
  </si>
  <si>
    <t xml:space="preserve">1号
</t>
  </si>
  <si>
    <t>ｸﾗｯｼｬﾗﾝ　　　　　　　　　　　　　　　　　　　　　　　　　　　　　　　　　</t>
  </si>
  <si>
    <t>ｸﾗｯｼｬﾗﾝ　　　　　　　　　　　　　　　　　　　　　　　　　　　　　　　　　　</t>
  </si>
  <si>
    <t>再生ｸﾗｯｼｬﾗﾝ</t>
  </si>
  <si>
    <t>予定数量</t>
  </si>
  <si>
    <t>単価　　　　　　（円：税抜）</t>
  </si>
  <si>
    <t>按分率　　　　　（％）</t>
  </si>
  <si>
    <t>総合計金額</t>
  </si>
  <si>
    <t>合計金額         （円：税抜）</t>
  </si>
  <si>
    <t>（上段／夜間　　下段／昼間）</t>
  </si>
  <si>
    <t>様式3</t>
  </si>
  <si>
    <t>令和6年度（2024年度）修繕工事跡等舗装本復旧工事単価見積書</t>
  </si>
  <si>
    <t>6-18</t>
  </si>
  <si>
    <t>ｺﾝｸﾘｰﾄ構造物復旧工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</si>
</sst>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;&quot;△ &quot;0"/>
    <numFmt numFmtId="179" formatCode="0.0000_);[Red]\(0.0000\)"/>
    <numFmt numFmtId="180" formatCode="0_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0000000;[Red]\-#,##0.00000000"/>
    <numFmt numFmtId="188" formatCode="#,##0.000000000;[Red]\-#,##0.000000000"/>
    <numFmt numFmtId="189" formatCode="0.0_);[Red]\(0.0\)"/>
    <numFmt numFmtId="190" formatCode="0.00_);[Red]\(0.00\)"/>
    <numFmt numFmtId="191" formatCode="0.000_);[Red]\(0.0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3000030517578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0" xfId="61" applyFont="1" applyBorder="1" applyAlignment="1" quotePrefix="1">
      <alignment horizontal="center" vertical="center"/>
      <protection/>
    </xf>
    <xf numFmtId="0" fontId="4" fillId="0" borderId="11" xfId="61" applyFont="1" applyBorder="1">
      <alignment vertical="center"/>
      <protection/>
    </xf>
    <xf numFmtId="0" fontId="4" fillId="0" borderId="11" xfId="61" applyFont="1" applyBorder="1" applyAlignment="1" quotePrefix="1">
      <alignment horizontal="left" vertical="center"/>
      <protection/>
    </xf>
    <xf numFmtId="0" fontId="4" fillId="0" borderId="12" xfId="61" applyFont="1" applyBorder="1" applyAlignment="1" quotePrefix="1">
      <alignment horizontal="left" vertical="center"/>
      <protection/>
    </xf>
    <xf numFmtId="0" fontId="4" fillId="0" borderId="11" xfId="61" applyFont="1" applyBorder="1" applyAlignment="1" quotePrefix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1" xfId="61" applyFont="1" applyBorder="1" applyAlignment="1" quotePrefix="1">
      <alignment vertical="center" shrinkToFit="1"/>
      <protection/>
    </xf>
    <xf numFmtId="0" fontId="4" fillId="0" borderId="12" xfId="61" applyFont="1" applyBorder="1" applyAlignment="1">
      <alignment vertical="center" shrinkToFit="1"/>
      <protection/>
    </xf>
    <xf numFmtId="0" fontId="4" fillId="0" borderId="11" xfId="61" applyFont="1" applyBorder="1" applyAlignment="1">
      <alignment vertical="center"/>
      <protection/>
    </xf>
    <xf numFmtId="0" fontId="4" fillId="0" borderId="13" xfId="61" applyFont="1" applyBorder="1" applyAlignment="1" quotePrefix="1">
      <alignment vertical="center"/>
      <protection/>
    </xf>
    <xf numFmtId="0" fontId="4" fillId="0" borderId="12" xfId="61" applyFont="1" applyBorder="1" applyAlignment="1" quotePrefix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1" xfId="61" applyFont="1" applyBorder="1" applyAlignment="1" quotePrefix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0" xfId="61" applyFont="1">
      <alignment vertical="center"/>
      <protection/>
    </xf>
    <xf numFmtId="0" fontId="4" fillId="33" borderId="10" xfId="61" applyFont="1" applyFill="1" applyBorder="1" applyAlignment="1">
      <alignment horizontal="center" vertical="center" wrapText="1" shrinkToFit="1"/>
      <protection/>
    </xf>
    <xf numFmtId="0" fontId="7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0" xfId="61" applyFont="1" applyFill="1">
      <alignment vertical="center"/>
      <protection/>
    </xf>
    <xf numFmtId="179" fontId="5" fillId="0" borderId="0" xfId="61" applyNumberFormat="1" applyFont="1" applyBorder="1" applyAlignment="1">
      <alignment horizontal="center" vertical="center"/>
      <protection/>
    </xf>
    <xf numFmtId="179" fontId="5" fillId="0" borderId="0" xfId="61" applyNumberFormat="1" applyFo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38" fontId="4" fillId="0" borderId="15" xfId="50" applyFont="1" applyFill="1" applyBorder="1" applyAlignment="1">
      <alignment vertical="center"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 wrapText="1" shrinkToFit="1"/>
      <protection/>
    </xf>
    <xf numFmtId="38" fontId="4" fillId="0" borderId="15" xfId="50" applyFont="1" applyFill="1" applyBorder="1" applyAlignment="1">
      <alignment horizontal="center" vertical="center" wrapText="1"/>
    </xf>
    <xf numFmtId="0" fontId="7" fillId="0" borderId="0" xfId="61" applyFont="1" applyFill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38" fontId="4" fillId="0" borderId="15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179" fontId="4" fillId="0" borderId="10" xfId="50" applyNumberFormat="1" applyFont="1" applyFill="1" applyBorder="1" applyAlignment="1">
      <alignment horizontal="center" vertical="center" wrapText="1"/>
    </xf>
    <xf numFmtId="179" fontId="5" fillId="0" borderId="10" xfId="61" applyNumberFormat="1" applyFont="1" applyBorder="1" applyAlignment="1">
      <alignment horizontal="center" vertical="center"/>
      <protection/>
    </xf>
    <xf numFmtId="179" fontId="4" fillId="0" borderId="10" xfId="50" applyNumberFormat="1" applyFont="1" applyFill="1" applyBorder="1" applyAlignment="1">
      <alignment horizontal="right" vertical="center"/>
    </xf>
    <xf numFmtId="38" fontId="4" fillId="34" borderId="15" xfId="50" applyFont="1" applyFill="1" applyBorder="1" applyAlignment="1" applyProtection="1">
      <alignment vertical="center"/>
      <protection locked="0"/>
    </xf>
    <xf numFmtId="179" fontId="7" fillId="0" borderId="0" xfId="61" applyNumberFormat="1" applyFont="1" applyBorder="1">
      <alignment vertical="center"/>
      <protection/>
    </xf>
    <xf numFmtId="0" fontId="7" fillId="0" borderId="17" xfId="6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38" fontId="4" fillId="0" borderId="10" xfId="50" applyFont="1" applyFill="1" applyBorder="1" applyAlignment="1">
      <alignment horizontal="center" vertical="center"/>
    </xf>
    <xf numFmtId="49" fontId="4" fillId="0" borderId="10" xfId="61" applyNumberFormat="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 quotePrefix="1">
      <alignment vertical="center"/>
      <protection/>
    </xf>
    <xf numFmtId="0" fontId="4" fillId="0" borderId="12" xfId="61" applyFont="1" applyBorder="1" applyAlignment="1" quotePrefix="1">
      <alignment vertical="center"/>
      <protection/>
    </xf>
    <xf numFmtId="0" fontId="4" fillId="0" borderId="10" xfId="61" applyFont="1" applyFill="1" applyBorder="1" applyAlignment="1" quotePrefix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0" xfId="61" applyFont="1" applyBorder="1" applyAlignment="1" quotePrefix="1">
      <alignment horizontal="left" vertical="center" wrapText="1"/>
      <protection/>
    </xf>
    <xf numFmtId="0" fontId="4" fillId="0" borderId="10" xfId="61" applyFont="1" applyBorder="1" applyAlignment="1" quotePrefix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38" fontId="4" fillId="0" borderId="11" xfId="50" applyFont="1" applyFill="1" applyBorder="1" applyAlignment="1">
      <alignment horizontal="center" vertical="center"/>
    </xf>
    <xf numFmtId="38" fontId="4" fillId="0" borderId="12" xfId="50" applyFont="1" applyFill="1" applyBorder="1" applyAlignment="1">
      <alignment horizontal="center" vertical="center"/>
    </xf>
    <xf numFmtId="0" fontId="4" fillId="0" borderId="10" xfId="61" applyFont="1" applyBorder="1" applyAlignment="1" quotePrefix="1">
      <alignment horizontal="left" vertical="center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38" fontId="4" fillId="0" borderId="13" xfId="50" applyFont="1" applyFill="1" applyBorder="1" applyAlignment="1">
      <alignment horizontal="center" vertical="center"/>
    </xf>
    <xf numFmtId="49" fontId="4" fillId="0" borderId="11" xfId="61" applyNumberFormat="1" applyFont="1" applyBorder="1" applyAlignment="1">
      <alignment horizontal="center" vertical="center"/>
      <protection/>
    </xf>
    <xf numFmtId="49" fontId="4" fillId="0" borderId="12" xfId="61" applyNumberFormat="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49" fontId="4" fillId="0" borderId="13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68"/>
  <sheetViews>
    <sheetView tabSelected="1" view="pageBreakPreview" zoomScale="70" zoomScaleNormal="70" zoomScaleSheetLayoutView="70" workbookViewId="0" topLeftCell="A1">
      <selection activeCell="E5" sqref="E5"/>
    </sheetView>
  </sheetViews>
  <sheetFormatPr defaultColWidth="9.140625" defaultRowHeight="15"/>
  <cols>
    <col min="1" max="1" width="6.57421875" style="19" customWidth="1"/>
    <col min="2" max="2" width="25.57421875" style="19" customWidth="1"/>
    <col min="3" max="4" width="32.57421875" style="19" customWidth="1"/>
    <col min="5" max="5" width="6.57421875" style="19" customWidth="1"/>
    <col min="6" max="6" width="10.57421875" style="19" customWidth="1"/>
    <col min="7" max="7" width="9.57421875" style="24" customWidth="1"/>
    <col min="8" max="8" width="12.57421875" style="24" customWidth="1"/>
    <col min="9" max="9" width="11.57421875" style="26" customWidth="1"/>
    <col min="10" max="10" width="11.28125" style="19" customWidth="1"/>
    <col min="11" max="16384" width="9.00390625" style="19" customWidth="1"/>
  </cols>
  <sheetData>
    <row r="1" ht="28.5" customHeight="1">
      <c r="I1" s="43"/>
    </row>
    <row r="2" spans="1:9" s="21" customFormat="1" ht="27.75" customHeight="1">
      <c r="A2" s="45" t="s">
        <v>209</v>
      </c>
      <c r="B2" s="45"/>
      <c r="C2" s="45"/>
      <c r="D2" s="45"/>
      <c r="E2" s="45"/>
      <c r="F2" s="45"/>
      <c r="G2" s="45"/>
      <c r="H2" s="45"/>
      <c r="I2" s="45"/>
    </row>
    <row r="3" spans="1:9" s="21" customFormat="1" ht="27.75" customHeight="1">
      <c r="A3" s="31"/>
      <c r="B3" s="31"/>
      <c r="C3" s="31"/>
      <c r="D3" s="31"/>
      <c r="E3" s="31"/>
      <c r="F3" s="31"/>
      <c r="G3" s="34"/>
      <c r="H3" s="34"/>
      <c r="I3" s="31" t="s">
        <v>208</v>
      </c>
    </row>
    <row r="4" spans="1:9" s="21" customFormat="1" ht="27.75" customHeight="1">
      <c r="A4" s="44" t="s">
        <v>207</v>
      </c>
      <c r="B4" s="44"/>
      <c r="C4" s="44"/>
      <c r="D4" s="44"/>
      <c r="E4" s="44"/>
      <c r="F4" s="44"/>
      <c r="G4" s="44"/>
      <c r="H4" s="44"/>
      <c r="I4" s="44"/>
    </row>
    <row r="5" spans="1:9" ht="43.5" customHeight="1">
      <c r="A5" s="1" t="s">
        <v>0</v>
      </c>
      <c r="B5" s="4" t="s">
        <v>1</v>
      </c>
      <c r="C5" s="1" t="s">
        <v>2</v>
      </c>
      <c r="D5" s="4" t="s">
        <v>3</v>
      </c>
      <c r="E5" s="20" t="s">
        <v>4</v>
      </c>
      <c r="F5" s="32" t="s">
        <v>203</v>
      </c>
      <c r="G5" s="35" t="s">
        <v>202</v>
      </c>
      <c r="H5" s="33" t="s">
        <v>206</v>
      </c>
      <c r="I5" s="39" t="s">
        <v>204</v>
      </c>
    </row>
    <row r="6" spans="1:9" ht="21.75" customHeight="1">
      <c r="A6" s="47" t="s">
        <v>5</v>
      </c>
      <c r="B6" s="50" t="s">
        <v>81</v>
      </c>
      <c r="C6" s="12" t="s">
        <v>82</v>
      </c>
      <c r="D6" s="49" t="s">
        <v>56</v>
      </c>
      <c r="E6" s="46" t="s">
        <v>43</v>
      </c>
      <c r="F6" s="42"/>
      <c r="G6" s="36">
        <v>159</v>
      </c>
      <c r="H6" s="28">
        <f>F6*G6</f>
        <v>0</v>
      </c>
      <c r="I6" s="41">
        <v>0.5504</v>
      </c>
    </row>
    <row r="7" spans="1:9" ht="21.75" customHeight="1">
      <c r="A7" s="47"/>
      <c r="B7" s="49"/>
      <c r="C7" s="9" t="s">
        <v>83</v>
      </c>
      <c r="D7" s="49"/>
      <c r="E7" s="46"/>
      <c r="F7" s="42"/>
      <c r="G7" s="36">
        <v>2012</v>
      </c>
      <c r="H7" s="28">
        <f aca="true" t="shared" si="0" ref="H7:H70">F7*G7</f>
        <v>0</v>
      </c>
      <c r="I7" s="41">
        <v>5.1514999999999995</v>
      </c>
    </row>
    <row r="8" spans="1:9" ht="21.75" customHeight="1">
      <c r="A8" s="47" t="s">
        <v>6</v>
      </c>
      <c r="B8" s="48" t="s">
        <v>7</v>
      </c>
      <c r="C8" s="12" t="s">
        <v>84</v>
      </c>
      <c r="D8" s="49" t="s">
        <v>57</v>
      </c>
      <c r="E8" s="46" t="s">
        <v>43</v>
      </c>
      <c r="F8" s="42"/>
      <c r="G8" s="36">
        <v>1</v>
      </c>
      <c r="H8" s="28">
        <f t="shared" si="0"/>
        <v>0</v>
      </c>
      <c r="I8" s="41">
        <v>0.007899999999999999</v>
      </c>
    </row>
    <row r="9" spans="1:9" ht="21.75" customHeight="1">
      <c r="A9" s="47"/>
      <c r="B9" s="48"/>
      <c r="C9" s="9" t="s">
        <v>76</v>
      </c>
      <c r="D9" s="49"/>
      <c r="E9" s="46"/>
      <c r="F9" s="42"/>
      <c r="G9" s="36">
        <v>1</v>
      </c>
      <c r="H9" s="28">
        <f t="shared" si="0"/>
        <v>0</v>
      </c>
      <c r="I9" s="41">
        <v>0.006200000000000001</v>
      </c>
    </row>
    <row r="10" spans="1:9" ht="21.75" customHeight="1">
      <c r="A10" s="47" t="s">
        <v>8</v>
      </c>
      <c r="B10" s="48" t="s">
        <v>7</v>
      </c>
      <c r="C10" s="12" t="s">
        <v>84</v>
      </c>
      <c r="D10" s="49" t="s">
        <v>58</v>
      </c>
      <c r="E10" s="46" t="s">
        <v>43</v>
      </c>
      <c r="F10" s="42"/>
      <c r="G10" s="36">
        <v>1</v>
      </c>
      <c r="H10" s="28">
        <f t="shared" si="0"/>
        <v>0</v>
      </c>
      <c r="I10" s="41">
        <v>0.013200000000000002</v>
      </c>
    </row>
    <row r="11" spans="1:9" ht="21.75" customHeight="1">
      <c r="A11" s="47"/>
      <c r="B11" s="48"/>
      <c r="C11" s="9" t="s">
        <v>85</v>
      </c>
      <c r="D11" s="49"/>
      <c r="E11" s="46"/>
      <c r="F11" s="42"/>
      <c r="G11" s="36">
        <v>1</v>
      </c>
      <c r="H11" s="28">
        <f t="shared" si="0"/>
        <v>0</v>
      </c>
      <c r="I11" s="41">
        <v>0.0104</v>
      </c>
    </row>
    <row r="12" spans="1:9" ht="21.75" customHeight="1">
      <c r="A12" s="47" t="s">
        <v>88</v>
      </c>
      <c r="B12" s="48" t="s">
        <v>7</v>
      </c>
      <c r="C12" s="12" t="s">
        <v>86</v>
      </c>
      <c r="D12" s="49" t="s">
        <v>56</v>
      </c>
      <c r="E12" s="46" t="s">
        <v>43</v>
      </c>
      <c r="F12" s="42"/>
      <c r="G12" s="36">
        <v>1</v>
      </c>
      <c r="H12" s="28">
        <f t="shared" si="0"/>
        <v>0</v>
      </c>
      <c r="I12" s="41">
        <v>0.0063</v>
      </c>
    </row>
    <row r="13" spans="1:9" ht="21.75" customHeight="1">
      <c r="A13" s="47"/>
      <c r="B13" s="48"/>
      <c r="C13" s="9" t="s">
        <v>83</v>
      </c>
      <c r="D13" s="49"/>
      <c r="E13" s="46"/>
      <c r="F13" s="42"/>
      <c r="G13" s="36">
        <v>1</v>
      </c>
      <c r="H13" s="28">
        <f t="shared" si="0"/>
        <v>0</v>
      </c>
      <c r="I13" s="41">
        <v>0.0048000000000000004</v>
      </c>
    </row>
    <row r="14" spans="1:9" ht="21.75" customHeight="1">
      <c r="A14" s="47" t="s">
        <v>89</v>
      </c>
      <c r="B14" s="48" t="s">
        <v>7</v>
      </c>
      <c r="C14" s="12" t="s">
        <v>87</v>
      </c>
      <c r="D14" s="49" t="s">
        <v>57</v>
      </c>
      <c r="E14" s="46" t="s">
        <v>43</v>
      </c>
      <c r="F14" s="42"/>
      <c r="G14" s="36">
        <v>1</v>
      </c>
      <c r="H14" s="28">
        <f t="shared" si="0"/>
        <v>0</v>
      </c>
      <c r="I14" s="41">
        <v>0.0168</v>
      </c>
    </row>
    <row r="15" spans="1:9" ht="21.75" customHeight="1">
      <c r="A15" s="47"/>
      <c r="B15" s="48"/>
      <c r="C15" s="9" t="s">
        <v>76</v>
      </c>
      <c r="D15" s="49"/>
      <c r="E15" s="46"/>
      <c r="F15" s="42"/>
      <c r="G15" s="36">
        <v>1</v>
      </c>
      <c r="H15" s="28">
        <f t="shared" si="0"/>
        <v>0</v>
      </c>
      <c r="I15" s="41">
        <v>0.0135</v>
      </c>
    </row>
    <row r="16" spans="1:9" ht="21.75" customHeight="1">
      <c r="A16" s="47" t="s">
        <v>9</v>
      </c>
      <c r="B16" s="49" t="s">
        <v>59</v>
      </c>
      <c r="C16" s="8" t="s">
        <v>72</v>
      </c>
      <c r="D16" s="51" t="s">
        <v>71</v>
      </c>
      <c r="E16" s="46" t="s">
        <v>44</v>
      </c>
      <c r="F16" s="42"/>
      <c r="G16" s="36">
        <v>1</v>
      </c>
      <c r="H16" s="28">
        <f t="shared" si="0"/>
        <v>0</v>
      </c>
      <c r="I16" s="41">
        <v>0.0186</v>
      </c>
    </row>
    <row r="17" spans="1:9" ht="21.75" customHeight="1">
      <c r="A17" s="47"/>
      <c r="B17" s="49"/>
      <c r="C17" s="9" t="s">
        <v>73</v>
      </c>
      <c r="D17" s="52"/>
      <c r="E17" s="46"/>
      <c r="F17" s="42"/>
      <c r="G17" s="36">
        <v>1604</v>
      </c>
      <c r="H17" s="28">
        <f t="shared" si="0"/>
        <v>0</v>
      </c>
      <c r="I17" s="41">
        <v>18.9884</v>
      </c>
    </row>
    <row r="18" spans="1:9" ht="21.75" customHeight="1">
      <c r="A18" s="47" t="s">
        <v>90</v>
      </c>
      <c r="B18" s="48" t="s">
        <v>7</v>
      </c>
      <c r="C18" s="8" t="s">
        <v>72</v>
      </c>
      <c r="D18" s="48" t="s">
        <v>7</v>
      </c>
      <c r="E18" s="46" t="s">
        <v>44</v>
      </c>
      <c r="F18" s="42"/>
      <c r="G18" s="36">
        <v>1</v>
      </c>
      <c r="H18" s="28">
        <f t="shared" si="0"/>
        <v>0</v>
      </c>
      <c r="I18" s="41">
        <v>0.0317</v>
      </c>
    </row>
    <row r="19" spans="1:9" ht="21.75" customHeight="1">
      <c r="A19" s="47"/>
      <c r="B19" s="48"/>
      <c r="C19" s="9" t="s">
        <v>74</v>
      </c>
      <c r="D19" s="48"/>
      <c r="E19" s="46"/>
      <c r="F19" s="42"/>
      <c r="G19" s="36">
        <v>1</v>
      </c>
      <c r="H19" s="28">
        <f t="shared" si="0"/>
        <v>0</v>
      </c>
      <c r="I19" s="41">
        <v>0.0202</v>
      </c>
    </row>
    <row r="20" spans="1:9" ht="21.75" customHeight="1">
      <c r="A20" s="47" t="s">
        <v>91</v>
      </c>
      <c r="B20" s="48" t="s">
        <v>7</v>
      </c>
      <c r="C20" s="8" t="s">
        <v>72</v>
      </c>
      <c r="D20" s="48" t="s">
        <v>7</v>
      </c>
      <c r="E20" s="46" t="s">
        <v>44</v>
      </c>
      <c r="F20" s="42"/>
      <c r="G20" s="36">
        <v>1</v>
      </c>
      <c r="H20" s="28">
        <f t="shared" si="0"/>
        <v>0</v>
      </c>
      <c r="I20" s="41">
        <v>0.0427</v>
      </c>
    </row>
    <row r="21" spans="1:9" ht="21.75" customHeight="1">
      <c r="A21" s="47"/>
      <c r="B21" s="48"/>
      <c r="C21" s="9" t="s">
        <v>75</v>
      </c>
      <c r="D21" s="48"/>
      <c r="E21" s="46"/>
      <c r="F21" s="42"/>
      <c r="G21" s="36">
        <v>1</v>
      </c>
      <c r="H21" s="28">
        <f t="shared" si="0"/>
        <v>0</v>
      </c>
      <c r="I21" s="41">
        <v>0.0272</v>
      </c>
    </row>
    <row r="22" spans="1:9" ht="21.75" customHeight="1">
      <c r="A22" s="47" t="s">
        <v>92</v>
      </c>
      <c r="B22" s="48" t="s">
        <v>7</v>
      </c>
      <c r="C22" s="8" t="s">
        <v>72</v>
      </c>
      <c r="D22" s="48" t="s">
        <v>7</v>
      </c>
      <c r="E22" s="46" t="s">
        <v>44</v>
      </c>
      <c r="F22" s="42"/>
      <c r="G22" s="36">
        <v>1</v>
      </c>
      <c r="H22" s="28">
        <f t="shared" si="0"/>
        <v>0</v>
      </c>
      <c r="I22" s="41">
        <v>0.0755</v>
      </c>
    </row>
    <row r="23" spans="1:9" ht="21.75" customHeight="1">
      <c r="A23" s="47"/>
      <c r="B23" s="48"/>
      <c r="C23" s="9" t="s">
        <v>76</v>
      </c>
      <c r="D23" s="48"/>
      <c r="E23" s="46"/>
      <c r="F23" s="42"/>
      <c r="G23" s="36">
        <v>1</v>
      </c>
      <c r="H23" s="28">
        <f t="shared" si="0"/>
        <v>0</v>
      </c>
      <c r="I23" s="41">
        <v>0.0482</v>
      </c>
    </row>
    <row r="24" spans="1:9" ht="21.75" customHeight="1">
      <c r="A24" s="47" t="s">
        <v>93</v>
      </c>
      <c r="B24" s="48" t="s">
        <v>7</v>
      </c>
      <c r="C24" s="8" t="s">
        <v>60</v>
      </c>
      <c r="D24" s="49"/>
      <c r="E24" s="46" t="s">
        <v>44</v>
      </c>
      <c r="F24" s="42"/>
      <c r="G24" s="36">
        <v>38</v>
      </c>
      <c r="H24" s="28">
        <f t="shared" si="0"/>
        <v>0</v>
      </c>
      <c r="I24" s="41">
        <v>0.1489</v>
      </c>
    </row>
    <row r="25" spans="1:9" ht="21.75" customHeight="1">
      <c r="A25" s="47"/>
      <c r="B25" s="48"/>
      <c r="C25" s="9" t="s">
        <v>77</v>
      </c>
      <c r="D25" s="49"/>
      <c r="E25" s="46"/>
      <c r="F25" s="42"/>
      <c r="G25" s="36">
        <v>467</v>
      </c>
      <c r="H25" s="28">
        <f t="shared" si="0"/>
        <v>0</v>
      </c>
      <c r="I25" s="41">
        <v>1.198</v>
      </c>
    </row>
    <row r="26" spans="1:9" ht="21.75" customHeight="1">
      <c r="A26" s="47" t="s">
        <v>94</v>
      </c>
      <c r="B26" s="48" t="s">
        <v>7</v>
      </c>
      <c r="C26" s="8" t="s">
        <v>78</v>
      </c>
      <c r="D26" s="49"/>
      <c r="E26" s="46" t="s">
        <v>44</v>
      </c>
      <c r="F26" s="42"/>
      <c r="G26" s="36">
        <v>1</v>
      </c>
      <c r="H26" s="28">
        <f t="shared" si="0"/>
        <v>0</v>
      </c>
      <c r="I26" s="41">
        <v>0.0034999999999999996</v>
      </c>
    </row>
    <row r="27" spans="1:9" ht="21.75" customHeight="1">
      <c r="A27" s="47"/>
      <c r="B27" s="48"/>
      <c r="C27" s="9" t="s">
        <v>77</v>
      </c>
      <c r="D27" s="49"/>
      <c r="E27" s="46"/>
      <c r="F27" s="42"/>
      <c r="G27" s="36">
        <v>359</v>
      </c>
      <c r="H27" s="28">
        <f t="shared" si="0"/>
        <v>0</v>
      </c>
      <c r="I27" s="41">
        <v>0.8385</v>
      </c>
    </row>
    <row r="28" spans="1:9" ht="21.75" customHeight="1">
      <c r="A28" s="47" t="s">
        <v>95</v>
      </c>
      <c r="B28" s="48" t="s">
        <v>7</v>
      </c>
      <c r="C28" s="8" t="s">
        <v>79</v>
      </c>
      <c r="D28" s="49"/>
      <c r="E28" s="46" t="s">
        <v>44</v>
      </c>
      <c r="F28" s="42"/>
      <c r="G28" s="36">
        <v>1</v>
      </c>
      <c r="H28" s="28">
        <f t="shared" si="0"/>
        <v>0</v>
      </c>
      <c r="I28" s="41">
        <v>0.0031000000000000003</v>
      </c>
    </row>
    <row r="29" spans="1:9" ht="21.75" customHeight="1">
      <c r="A29" s="47"/>
      <c r="B29" s="48"/>
      <c r="C29" s="9" t="s">
        <v>77</v>
      </c>
      <c r="D29" s="49"/>
      <c r="E29" s="46"/>
      <c r="F29" s="42"/>
      <c r="G29" s="36">
        <v>1</v>
      </c>
      <c r="H29" s="28">
        <f t="shared" si="0"/>
        <v>0</v>
      </c>
      <c r="I29" s="41">
        <v>0.0021</v>
      </c>
    </row>
    <row r="30" spans="1:9" ht="21.75" customHeight="1">
      <c r="A30" s="47" t="s">
        <v>96</v>
      </c>
      <c r="B30" s="48" t="s">
        <v>7</v>
      </c>
      <c r="C30" s="10" t="s">
        <v>79</v>
      </c>
      <c r="D30" s="48"/>
      <c r="E30" s="46" t="s">
        <v>44</v>
      </c>
      <c r="F30" s="42"/>
      <c r="G30" s="36">
        <v>1</v>
      </c>
      <c r="H30" s="28">
        <f t="shared" si="0"/>
        <v>0</v>
      </c>
      <c r="I30" s="41">
        <v>0.0038000000000000004</v>
      </c>
    </row>
    <row r="31" spans="1:9" ht="21.75" customHeight="1">
      <c r="A31" s="47"/>
      <c r="B31" s="48"/>
      <c r="C31" s="11" t="s">
        <v>75</v>
      </c>
      <c r="D31" s="48"/>
      <c r="E31" s="46"/>
      <c r="F31" s="42"/>
      <c r="G31" s="36">
        <v>1</v>
      </c>
      <c r="H31" s="28">
        <f t="shared" si="0"/>
        <v>0</v>
      </c>
      <c r="I31" s="41">
        <v>0.0026</v>
      </c>
    </row>
    <row r="32" spans="1:9" ht="21.75" customHeight="1">
      <c r="A32" s="47" t="s">
        <v>97</v>
      </c>
      <c r="B32" s="48" t="s">
        <v>7</v>
      </c>
      <c r="C32" s="10" t="s">
        <v>80</v>
      </c>
      <c r="D32" s="49"/>
      <c r="E32" s="46" t="s">
        <v>44</v>
      </c>
      <c r="F32" s="42"/>
      <c r="G32" s="36">
        <v>1</v>
      </c>
      <c r="H32" s="28">
        <f t="shared" si="0"/>
        <v>0</v>
      </c>
      <c r="I32" s="41">
        <v>0.0031999999999999997</v>
      </c>
    </row>
    <row r="33" spans="1:9" ht="21.75" customHeight="1">
      <c r="A33" s="47"/>
      <c r="B33" s="48"/>
      <c r="C33" s="11" t="s">
        <v>75</v>
      </c>
      <c r="D33" s="49"/>
      <c r="E33" s="46"/>
      <c r="F33" s="42"/>
      <c r="G33" s="36">
        <v>1</v>
      </c>
      <c r="H33" s="28">
        <f t="shared" si="0"/>
        <v>0</v>
      </c>
      <c r="I33" s="41">
        <v>0.0022</v>
      </c>
    </row>
    <row r="34" spans="1:9" ht="21.75" customHeight="1">
      <c r="A34" s="47" t="s">
        <v>10</v>
      </c>
      <c r="B34" s="49" t="s">
        <v>117</v>
      </c>
      <c r="C34" s="8" t="s">
        <v>111</v>
      </c>
      <c r="D34" s="49"/>
      <c r="E34" s="46" t="s">
        <v>46</v>
      </c>
      <c r="F34" s="42"/>
      <c r="G34" s="36">
        <v>17</v>
      </c>
      <c r="H34" s="28">
        <f t="shared" si="0"/>
        <v>0</v>
      </c>
      <c r="I34" s="41">
        <v>0.3922</v>
      </c>
    </row>
    <row r="35" spans="1:9" ht="21.75" customHeight="1">
      <c r="A35" s="47"/>
      <c r="B35" s="49"/>
      <c r="C35" s="9" t="s">
        <v>112</v>
      </c>
      <c r="D35" s="49"/>
      <c r="E35" s="46"/>
      <c r="F35" s="42"/>
      <c r="G35" s="36">
        <v>467</v>
      </c>
      <c r="H35" s="28">
        <f t="shared" si="0"/>
        <v>0</v>
      </c>
      <c r="I35" s="41">
        <v>6.948600000000001</v>
      </c>
    </row>
    <row r="36" spans="1:9" ht="21.75" customHeight="1">
      <c r="A36" s="47" t="s">
        <v>98</v>
      </c>
      <c r="B36" s="48" t="s">
        <v>7</v>
      </c>
      <c r="C36" s="8" t="s">
        <v>113</v>
      </c>
      <c r="D36" s="48"/>
      <c r="E36" s="46" t="s">
        <v>46</v>
      </c>
      <c r="F36" s="42"/>
      <c r="G36" s="36">
        <v>89</v>
      </c>
      <c r="H36" s="28">
        <f t="shared" si="0"/>
        <v>0</v>
      </c>
      <c r="I36" s="41">
        <v>1.7966</v>
      </c>
    </row>
    <row r="37" spans="1:9" ht="21.75" customHeight="1">
      <c r="A37" s="47"/>
      <c r="B37" s="48"/>
      <c r="C37" s="9" t="s">
        <v>114</v>
      </c>
      <c r="D37" s="48"/>
      <c r="E37" s="46"/>
      <c r="F37" s="42"/>
      <c r="G37" s="36">
        <v>359</v>
      </c>
      <c r="H37" s="28">
        <f t="shared" si="0"/>
        <v>0</v>
      </c>
      <c r="I37" s="41">
        <v>4.7225</v>
      </c>
    </row>
    <row r="38" spans="1:9" ht="21.75" customHeight="1">
      <c r="A38" s="47" t="s">
        <v>11</v>
      </c>
      <c r="B38" s="48" t="s">
        <v>7</v>
      </c>
      <c r="C38" s="8" t="s">
        <v>113</v>
      </c>
      <c r="D38" s="48"/>
      <c r="E38" s="46" t="s">
        <v>46</v>
      </c>
      <c r="F38" s="42"/>
      <c r="G38" s="36">
        <v>1</v>
      </c>
      <c r="H38" s="28">
        <f t="shared" si="0"/>
        <v>0</v>
      </c>
      <c r="I38" s="41">
        <v>0.015799999999999998</v>
      </c>
    </row>
    <row r="39" spans="1:9" ht="21.75" customHeight="1">
      <c r="A39" s="47"/>
      <c r="B39" s="48"/>
      <c r="C39" s="9" t="s">
        <v>115</v>
      </c>
      <c r="D39" s="48"/>
      <c r="E39" s="46"/>
      <c r="F39" s="42"/>
      <c r="G39" s="36">
        <v>1</v>
      </c>
      <c r="H39" s="28">
        <f t="shared" si="0"/>
        <v>0</v>
      </c>
      <c r="I39" s="41">
        <v>0.0104</v>
      </c>
    </row>
    <row r="40" spans="1:9" ht="21.75" customHeight="1">
      <c r="A40" s="47" t="s">
        <v>12</v>
      </c>
      <c r="B40" s="48" t="s">
        <v>7</v>
      </c>
      <c r="C40" s="8" t="s">
        <v>113</v>
      </c>
      <c r="D40" s="48"/>
      <c r="E40" s="46" t="s">
        <v>46</v>
      </c>
      <c r="F40" s="42"/>
      <c r="G40" s="36">
        <v>1</v>
      </c>
      <c r="H40" s="28">
        <f t="shared" si="0"/>
        <v>0</v>
      </c>
      <c r="I40" s="41">
        <v>0.012799999999999999</v>
      </c>
    </row>
    <row r="41" spans="1:9" ht="21.75" customHeight="1">
      <c r="A41" s="47"/>
      <c r="B41" s="48"/>
      <c r="C41" s="9" t="s">
        <v>116</v>
      </c>
      <c r="D41" s="48"/>
      <c r="E41" s="46"/>
      <c r="F41" s="42"/>
      <c r="G41" s="36">
        <v>1</v>
      </c>
      <c r="H41" s="28">
        <f t="shared" si="0"/>
        <v>0</v>
      </c>
      <c r="I41" s="41">
        <v>0.0085</v>
      </c>
    </row>
    <row r="42" spans="1:9" ht="21.75" customHeight="1">
      <c r="A42" s="47" t="s">
        <v>13</v>
      </c>
      <c r="B42" s="50" t="s">
        <v>106</v>
      </c>
      <c r="C42" s="8" t="s">
        <v>101</v>
      </c>
      <c r="D42" s="53"/>
      <c r="E42" s="46" t="s">
        <v>46</v>
      </c>
      <c r="F42" s="42"/>
      <c r="G42" s="36">
        <v>2</v>
      </c>
      <c r="H42" s="28">
        <f t="shared" si="0"/>
        <v>0</v>
      </c>
      <c r="I42" s="41">
        <v>0.133</v>
      </c>
    </row>
    <row r="43" spans="1:9" ht="21.75" customHeight="1">
      <c r="A43" s="47"/>
      <c r="B43" s="50"/>
      <c r="C43" s="9" t="s">
        <v>134</v>
      </c>
      <c r="D43" s="54"/>
      <c r="E43" s="46"/>
      <c r="F43" s="42"/>
      <c r="G43" s="36">
        <v>74</v>
      </c>
      <c r="H43" s="28">
        <f t="shared" si="0"/>
        <v>0</v>
      </c>
      <c r="I43" s="41">
        <v>3.6569</v>
      </c>
    </row>
    <row r="44" spans="1:9" ht="21.75" customHeight="1">
      <c r="A44" s="47" t="s">
        <v>99</v>
      </c>
      <c r="B44" s="48" t="s">
        <v>7</v>
      </c>
      <c r="C44" s="8" t="s">
        <v>101</v>
      </c>
      <c r="D44" s="48"/>
      <c r="E44" s="46" t="s">
        <v>46</v>
      </c>
      <c r="F44" s="42"/>
      <c r="G44" s="36">
        <v>1</v>
      </c>
      <c r="H44" s="28">
        <f t="shared" si="0"/>
        <v>0</v>
      </c>
      <c r="I44" s="41">
        <v>0.0665</v>
      </c>
    </row>
    <row r="45" spans="1:9" ht="21.75" customHeight="1">
      <c r="A45" s="47"/>
      <c r="B45" s="48"/>
      <c r="C45" s="9" t="s">
        <v>102</v>
      </c>
      <c r="D45" s="48"/>
      <c r="E45" s="46"/>
      <c r="F45" s="42"/>
      <c r="G45" s="36">
        <v>22</v>
      </c>
      <c r="H45" s="28">
        <f t="shared" si="0"/>
        <v>0</v>
      </c>
      <c r="I45" s="41">
        <v>1.0871</v>
      </c>
    </row>
    <row r="46" spans="1:9" ht="21.75" customHeight="1">
      <c r="A46" s="47" t="s">
        <v>14</v>
      </c>
      <c r="B46" s="48" t="s">
        <v>7</v>
      </c>
      <c r="C46" s="8" t="s">
        <v>101</v>
      </c>
      <c r="D46" s="48"/>
      <c r="E46" s="46" t="s">
        <v>46</v>
      </c>
      <c r="F46" s="42"/>
      <c r="G46" s="36">
        <v>3</v>
      </c>
      <c r="H46" s="28">
        <f t="shared" si="0"/>
        <v>0</v>
      </c>
      <c r="I46" s="41">
        <v>0.18439999999999998</v>
      </c>
    </row>
    <row r="47" spans="1:9" ht="21.75" customHeight="1">
      <c r="A47" s="47"/>
      <c r="B47" s="48"/>
      <c r="C47" s="9" t="s">
        <v>103</v>
      </c>
      <c r="D47" s="48"/>
      <c r="E47" s="46"/>
      <c r="F47" s="42"/>
      <c r="G47" s="36">
        <v>18</v>
      </c>
      <c r="H47" s="28">
        <f t="shared" si="0"/>
        <v>0</v>
      </c>
      <c r="I47" s="41">
        <v>0.8895</v>
      </c>
    </row>
    <row r="48" spans="1:9" ht="21.75" customHeight="1">
      <c r="A48" s="47" t="s">
        <v>15</v>
      </c>
      <c r="B48" s="48" t="s">
        <v>7</v>
      </c>
      <c r="C48" s="8" t="s">
        <v>101</v>
      </c>
      <c r="D48" s="48"/>
      <c r="E48" s="46" t="s">
        <v>45</v>
      </c>
      <c r="F48" s="42"/>
      <c r="G48" s="36">
        <v>1</v>
      </c>
      <c r="H48" s="28">
        <f t="shared" si="0"/>
        <v>0</v>
      </c>
      <c r="I48" s="41">
        <v>0.0536</v>
      </c>
    </row>
    <row r="49" spans="1:9" ht="21.75" customHeight="1">
      <c r="A49" s="47"/>
      <c r="B49" s="48"/>
      <c r="C49" s="9" t="s">
        <v>104</v>
      </c>
      <c r="D49" s="48"/>
      <c r="E49" s="46"/>
      <c r="F49" s="42"/>
      <c r="G49" s="36">
        <v>1</v>
      </c>
      <c r="H49" s="28">
        <f t="shared" si="0"/>
        <v>0</v>
      </c>
      <c r="I49" s="41">
        <v>0.0409</v>
      </c>
    </row>
    <row r="50" spans="1:9" ht="21.75" customHeight="1">
      <c r="A50" s="47" t="s">
        <v>100</v>
      </c>
      <c r="B50" s="48" t="s">
        <v>7</v>
      </c>
      <c r="C50" s="8" t="s">
        <v>101</v>
      </c>
      <c r="D50" s="48"/>
      <c r="E50" s="46" t="s">
        <v>45</v>
      </c>
      <c r="F50" s="42"/>
      <c r="G50" s="36">
        <v>1</v>
      </c>
      <c r="H50" s="28">
        <f t="shared" si="0"/>
        <v>0</v>
      </c>
      <c r="I50" s="41">
        <v>0.043800000000000006</v>
      </c>
    </row>
    <row r="51" spans="1:9" ht="21.75" customHeight="1">
      <c r="A51" s="47"/>
      <c r="B51" s="48"/>
      <c r="C51" s="9" t="s">
        <v>105</v>
      </c>
      <c r="D51" s="48"/>
      <c r="E51" s="46"/>
      <c r="F51" s="42"/>
      <c r="G51" s="36">
        <v>1</v>
      </c>
      <c r="H51" s="28">
        <f t="shared" si="0"/>
        <v>0</v>
      </c>
      <c r="I51" s="41">
        <v>0.0354</v>
      </c>
    </row>
    <row r="52" spans="1:9" ht="21.75" customHeight="1">
      <c r="A52" s="47" t="s">
        <v>147</v>
      </c>
      <c r="B52" s="55" t="s">
        <v>65</v>
      </c>
      <c r="C52" s="8" t="s">
        <v>123</v>
      </c>
      <c r="D52" s="48"/>
      <c r="E52" s="46" t="s">
        <v>45</v>
      </c>
      <c r="F52" s="42"/>
      <c r="G52" s="36">
        <v>1</v>
      </c>
      <c r="H52" s="28">
        <f t="shared" si="0"/>
        <v>0</v>
      </c>
      <c r="I52" s="41">
        <v>0.06999999999999999</v>
      </c>
    </row>
    <row r="53" spans="1:9" ht="21.75" customHeight="1">
      <c r="A53" s="47"/>
      <c r="B53" s="49"/>
      <c r="C53" s="9" t="s">
        <v>102</v>
      </c>
      <c r="D53" s="48"/>
      <c r="E53" s="46"/>
      <c r="F53" s="42"/>
      <c r="G53" s="36">
        <v>1</v>
      </c>
      <c r="H53" s="28">
        <f t="shared" si="0"/>
        <v>0</v>
      </c>
      <c r="I53" s="41">
        <v>0.057300000000000004</v>
      </c>
    </row>
    <row r="54" spans="1:9" ht="21.75" customHeight="1">
      <c r="A54" s="47" t="s">
        <v>148</v>
      </c>
      <c r="B54" s="48" t="s">
        <v>7</v>
      </c>
      <c r="C54" s="13" t="s">
        <v>123</v>
      </c>
      <c r="D54" s="48"/>
      <c r="E54" s="46" t="s">
        <v>45</v>
      </c>
      <c r="F54" s="42"/>
      <c r="G54" s="36">
        <v>1</v>
      </c>
      <c r="H54" s="28">
        <f t="shared" si="0"/>
        <v>0</v>
      </c>
      <c r="I54" s="41">
        <v>0.06620000000000001</v>
      </c>
    </row>
    <row r="55" spans="1:9" ht="21.75" customHeight="1">
      <c r="A55" s="47"/>
      <c r="B55" s="48"/>
      <c r="C55" s="9" t="s">
        <v>103</v>
      </c>
      <c r="D55" s="48"/>
      <c r="E55" s="46"/>
      <c r="F55" s="42"/>
      <c r="G55" s="36">
        <v>1</v>
      </c>
      <c r="H55" s="28">
        <f t="shared" si="0"/>
        <v>0</v>
      </c>
      <c r="I55" s="41">
        <v>0.057300000000000004</v>
      </c>
    </row>
    <row r="56" spans="1:9" ht="21.75" customHeight="1">
      <c r="A56" s="47" t="s">
        <v>149</v>
      </c>
      <c r="B56" s="48" t="s">
        <v>7</v>
      </c>
      <c r="C56" s="8" t="s">
        <v>124</v>
      </c>
      <c r="D56" s="48"/>
      <c r="E56" s="46" t="s">
        <v>45</v>
      </c>
      <c r="F56" s="42"/>
      <c r="G56" s="36">
        <v>1</v>
      </c>
      <c r="H56" s="28">
        <f t="shared" si="0"/>
        <v>0</v>
      </c>
      <c r="I56" s="41">
        <v>0.0601</v>
      </c>
    </row>
    <row r="57" spans="1:9" ht="21.75" customHeight="1">
      <c r="A57" s="47"/>
      <c r="B57" s="48"/>
      <c r="C57" s="9" t="s">
        <v>104</v>
      </c>
      <c r="D57" s="48"/>
      <c r="E57" s="46"/>
      <c r="F57" s="42"/>
      <c r="G57" s="36">
        <v>1</v>
      </c>
      <c r="H57" s="28">
        <f t="shared" si="0"/>
        <v>0</v>
      </c>
      <c r="I57" s="41">
        <v>0.0471</v>
      </c>
    </row>
    <row r="58" spans="1:9" ht="21.75" customHeight="1">
      <c r="A58" s="47" t="s">
        <v>150</v>
      </c>
      <c r="B58" s="48" t="s">
        <v>7</v>
      </c>
      <c r="C58" s="8" t="s">
        <v>124</v>
      </c>
      <c r="D58" s="48"/>
      <c r="E58" s="46" t="s">
        <v>45</v>
      </c>
      <c r="F58" s="42"/>
      <c r="G58" s="36">
        <v>1</v>
      </c>
      <c r="H58" s="28">
        <f t="shared" si="0"/>
        <v>0</v>
      </c>
      <c r="I58" s="41">
        <v>0.0526</v>
      </c>
    </row>
    <row r="59" spans="1:9" ht="21.75" customHeight="1">
      <c r="A59" s="47"/>
      <c r="B59" s="48"/>
      <c r="C59" s="9" t="s">
        <v>105</v>
      </c>
      <c r="D59" s="48"/>
      <c r="E59" s="46"/>
      <c r="F59" s="42"/>
      <c r="G59" s="36">
        <v>1</v>
      </c>
      <c r="H59" s="28">
        <f t="shared" si="0"/>
        <v>0</v>
      </c>
      <c r="I59" s="41">
        <v>0.042499999999999996</v>
      </c>
    </row>
    <row r="60" spans="1:9" ht="21.75" customHeight="1">
      <c r="A60" s="47" t="s">
        <v>151</v>
      </c>
      <c r="B60" s="48" t="s">
        <v>7</v>
      </c>
      <c r="C60" s="8" t="s">
        <v>199</v>
      </c>
      <c r="D60" s="48"/>
      <c r="E60" s="46" t="s">
        <v>45</v>
      </c>
      <c r="F60" s="42"/>
      <c r="G60" s="36">
        <v>1</v>
      </c>
      <c r="H60" s="28">
        <f t="shared" si="0"/>
        <v>0</v>
      </c>
      <c r="I60" s="41">
        <v>0.0692</v>
      </c>
    </row>
    <row r="61" spans="1:9" ht="21.75" customHeight="1">
      <c r="A61" s="47"/>
      <c r="B61" s="48"/>
      <c r="C61" s="9" t="s">
        <v>125</v>
      </c>
      <c r="D61" s="48"/>
      <c r="E61" s="46"/>
      <c r="F61" s="42"/>
      <c r="G61" s="36">
        <v>1</v>
      </c>
      <c r="H61" s="28">
        <f t="shared" si="0"/>
        <v>0</v>
      </c>
      <c r="I61" s="41">
        <v>0.0452</v>
      </c>
    </row>
    <row r="62" spans="1:9" ht="21.75" customHeight="1">
      <c r="A62" s="47" t="s">
        <v>152</v>
      </c>
      <c r="B62" s="48" t="s">
        <v>7</v>
      </c>
      <c r="C62" s="8" t="s">
        <v>200</v>
      </c>
      <c r="D62" s="48"/>
      <c r="E62" s="46" t="s">
        <v>45</v>
      </c>
      <c r="F62" s="42"/>
      <c r="G62" s="36">
        <v>1</v>
      </c>
      <c r="H62" s="28">
        <f t="shared" si="0"/>
        <v>0</v>
      </c>
      <c r="I62" s="41">
        <v>0.06530000000000001</v>
      </c>
    </row>
    <row r="63" spans="1:9" ht="21.75" customHeight="1">
      <c r="A63" s="47"/>
      <c r="B63" s="48"/>
      <c r="C63" s="9" t="s">
        <v>103</v>
      </c>
      <c r="D63" s="48"/>
      <c r="E63" s="46"/>
      <c r="F63" s="42"/>
      <c r="G63" s="36">
        <v>1</v>
      </c>
      <c r="H63" s="28">
        <f t="shared" si="0"/>
        <v>0</v>
      </c>
      <c r="I63" s="41">
        <v>0.0452</v>
      </c>
    </row>
    <row r="64" spans="1:9" ht="21.75" customHeight="1">
      <c r="A64" s="47" t="s">
        <v>153</v>
      </c>
      <c r="B64" s="48" t="s">
        <v>7</v>
      </c>
      <c r="C64" s="8" t="s">
        <v>199</v>
      </c>
      <c r="D64" s="48"/>
      <c r="E64" s="46" t="s">
        <v>45</v>
      </c>
      <c r="F64" s="42"/>
      <c r="G64" s="36">
        <v>1</v>
      </c>
      <c r="H64" s="28">
        <f t="shared" si="0"/>
        <v>0</v>
      </c>
      <c r="I64" s="41">
        <v>0.059199999999999996</v>
      </c>
    </row>
    <row r="65" spans="1:9" ht="21.75" customHeight="1">
      <c r="A65" s="47"/>
      <c r="B65" s="48"/>
      <c r="C65" s="9" t="s">
        <v>104</v>
      </c>
      <c r="D65" s="48"/>
      <c r="E65" s="46"/>
      <c r="F65" s="42"/>
      <c r="G65" s="36">
        <v>1</v>
      </c>
      <c r="H65" s="28">
        <f t="shared" si="0"/>
        <v>0</v>
      </c>
      <c r="I65" s="41">
        <v>0.042499999999999996</v>
      </c>
    </row>
    <row r="66" spans="1:9" ht="21.75" customHeight="1">
      <c r="A66" s="47" t="s">
        <v>154</v>
      </c>
      <c r="B66" s="55" t="s">
        <v>65</v>
      </c>
      <c r="C66" s="8" t="s">
        <v>199</v>
      </c>
      <c r="D66" s="48"/>
      <c r="E66" s="46" t="s">
        <v>45</v>
      </c>
      <c r="F66" s="42"/>
      <c r="G66" s="36">
        <v>1</v>
      </c>
      <c r="H66" s="28">
        <f t="shared" si="0"/>
        <v>0</v>
      </c>
      <c r="I66" s="41">
        <v>0.051699999999999996</v>
      </c>
    </row>
    <row r="67" spans="1:9" ht="21.75" customHeight="1">
      <c r="A67" s="47"/>
      <c r="B67" s="49"/>
      <c r="C67" s="9" t="s">
        <v>105</v>
      </c>
      <c r="D67" s="48"/>
      <c r="E67" s="46"/>
      <c r="F67" s="42"/>
      <c r="G67" s="36">
        <v>1</v>
      </c>
      <c r="H67" s="28">
        <f t="shared" si="0"/>
        <v>0</v>
      </c>
      <c r="I67" s="41">
        <v>0.034499999999999996</v>
      </c>
    </row>
    <row r="68" spans="1:9" ht="21.75" customHeight="1">
      <c r="A68" s="47" t="s">
        <v>155</v>
      </c>
      <c r="B68" s="49" t="s">
        <v>23</v>
      </c>
      <c r="C68" s="12" t="s">
        <v>118</v>
      </c>
      <c r="D68" s="50" t="s">
        <v>133</v>
      </c>
      <c r="E68" s="46" t="s">
        <v>44</v>
      </c>
      <c r="F68" s="42"/>
      <c r="G68" s="36">
        <v>1</v>
      </c>
      <c r="H68" s="28">
        <f t="shared" si="0"/>
        <v>0</v>
      </c>
      <c r="I68" s="41">
        <v>0.0026</v>
      </c>
    </row>
    <row r="69" spans="1:9" ht="21.75" customHeight="1">
      <c r="A69" s="47"/>
      <c r="B69" s="49"/>
      <c r="C69" s="9" t="s">
        <v>119</v>
      </c>
      <c r="D69" s="50"/>
      <c r="E69" s="46"/>
      <c r="F69" s="42"/>
      <c r="G69" s="36">
        <v>1</v>
      </c>
      <c r="H69" s="28">
        <f t="shared" si="0"/>
        <v>0</v>
      </c>
      <c r="I69" s="41">
        <v>0.0019000000000000002</v>
      </c>
    </row>
    <row r="70" spans="1:9" ht="21.75" customHeight="1">
      <c r="A70" s="47" t="s">
        <v>107</v>
      </c>
      <c r="B70" s="56" t="s">
        <v>7</v>
      </c>
      <c r="C70" s="12" t="s">
        <v>120</v>
      </c>
      <c r="D70" s="48" t="s">
        <v>7</v>
      </c>
      <c r="E70" s="46" t="s">
        <v>44</v>
      </c>
      <c r="F70" s="42"/>
      <c r="G70" s="36">
        <v>1</v>
      </c>
      <c r="H70" s="28">
        <f t="shared" si="0"/>
        <v>0</v>
      </c>
      <c r="I70" s="41">
        <v>0.0033000000000000004</v>
      </c>
    </row>
    <row r="71" spans="1:9" ht="21.75" customHeight="1">
      <c r="A71" s="47"/>
      <c r="B71" s="48"/>
      <c r="C71" s="9" t="s">
        <v>121</v>
      </c>
      <c r="D71" s="48"/>
      <c r="E71" s="46"/>
      <c r="F71" s="42"/>
      <c r="G71" s="36">
        <v>1</v>
      </c>
      <c r="H71" s="28">
        <f aca="true" t="shared" si="1" ref="H71:H136">F71*G71</f>
        <v>0</v>
      </c>
      <c r="I71" s="41">
        <v>0.0025</v>
      </c>
    </row>
    <row r="72" spans="1:9" ht="21.75" customHeight="1">
      <c r="A72" s="47" t="s">
        <v>16</v>
      </c>
      <c r="B72" s="48" t="s">
        <v>7</v>
      </c>
      <c r="C72" s="12" t="s">
        <v>118</v>
      </c>
      <c r="D72" s="48" t="s">
        <v>7</v>
      </c>
      <c r="E72" s="46" t="s">
        <v>44</v>
      </c>
      <c r="F72" s="42"/>
      <c r="G72" s="36">
        <v>1</v>
      </c>
      <c r="H72" s="28">
        <f t="shared" si="1"/>
        <v>0</v>
      </c>
      <c r="I72" s="41">
        <v>0.0039</v>
      </c>
    </row>
    <row r="73" spans="1:9" ht="21.75" customHeight="1">
      <c r="A73" s="47"/>
      <c r="B73" s="48"/>
      <c r="C73" s="9" t="s">
        <v>122</v>
      </c>
      <c r="D73" s="48"/>
      <c r="E73" s="46"/>
      <c r="F73" s="42"/>
      <c r="G73" s="36">
        <v>1</v>
      </c>
      <c r="H73" s="28">
        <f t="shared" si="1"/>
        <v>0</v>
      </c>
      <c r="I73" s="41">
        <v>0.0031000000000000003</v>
      </c>
    </row>
    <row r="74" spans="1:9" ht="21.75" customHeight="1">
      <c r="A74" s="47" t="s">
        <v>17</v>
      </c>
      <c r="B74" s="48" t="s">
        <v>7</v>
      </c>
      <c r="C74" s="5" t="s">
        <v>61</v>
      </c>
      <c r="D74" s="48" t="s">
        <v>7</v>
      </c>
      <c r="E74" s="46" t="s">
        <v>44</v>
      </c>
      <c r="F74" s="42"/>
      <c r="G74" s="36">
        <v>1</v>
      </c>
      <c r="H74" s="28">
        <f t="shared" si="1"/>
        <v>0</v>
      </c>
      <c r="I74" s="41">
        <v>0.0031000000000000003</v>
      </c>
    </row>
    <row r="75" spans="1:9" ht="21.75" customHeight="1">
      <c r="A75" s="47"/>
      <c r="B75" s="48"/>
      <c r="C75" s="7" t="s">
        <v>29</v>
      </c>
      <c r="D75" s="48"/>
      <c r="E75" s="46"/>
      <c r="F75" s="42"/>
      <c r="G75" s="36">
        <v>1</v>
      </c>
      <c r="H75" s="28">
        <f t="shared" si="1"/>
        <v>0</v>
      </c>
      <c r="I75" s="41">
        <v>0.0023</v>
      </c>
    </row>
    <row r="76" spans="1:9" ht="21.75" customHeight="1">
      <c r="A76" s="47" t="s">
        <v>18</v>
      </c>
      <c r="B76" s="48" t="s">
        <v>7</v>
      </c>
      <c r="C76" s="5" t="s">
        <v>61</v>
      </c>
      <c r="D76" s="48" t="s">
        <v>7</v>
      </c>
      <c r="E76" s="46" t="s">
        <v>44</v>
      </c>
      <c r="F76" s="42"/>
      <c r="G76" s="36">
        <v>1</v>
      </c>
      <c r="H76" s="28">
        <f t="shared" si="1"/>
        <v>0</v>
      </c>
      <c r="I76" s="41">
        <v>0.0042</v>
      </c>
    </row>
    <row r="77" spans="1:9" ht="21.75" customHeight="1">
      <c r="A77" s="47"/>
      <c r="B77" s="48"/>
      <c r="C77" s="7" t="s">
        <v>31</v>
      </c>
      <c r="D77" s="48"/>
      <c r="E77" s="46"/>
      <c r="F77" s="42"/>
      <c r="G77" s="36">
        <v>1</v>
      </c>
      <c r="H77" s="28">
        <f t="shared" si="1"/>
        <v>0</v>
      </c>
      <c r="I77" s="41">
        <v>0.0033000000000000004</v>
      </c>
    </row>
    <row r="78" spans="1:9" ht="21.75" customHeight="1">
      <c r="A78" s="47" t="s">
        <v>108</v>
      </c>
      <c r="B78" s="48" t="s">
        <v>7</v>
      </c>
      <c r="C78" s="5" t="s">
        <v>61</v>
      </c>
      <c r="D78" s="48" t="s">
        <v>7</v>
      </c>
      <c r="E78" s="46" t="s">
        <v>44</v>
      </c>
      <c r="F78" s="42"/>
      <c r="G78" s="36">
        <v>1</v>
      </c>
      <c r="H78" s="28">
        <f t="shared" si="1"/>
        <v>0</v>
      </c>
      <c r="I78" s="41">
        <v>0.0053</v>
      </c>
    </row>
    <row r="79" spans="1:9" ht="21.75" customHeight="1">
      <c r="A79" s="47"/>
      <c r="B79" s="48"/>
      <c r="C79" s="7" t="s">
        <v>33</v>
      </c>
      <c r="D79" s="48"/>
      <c r="E79" s="46"/>
      <c r="F79" s="42"/>
      <c r="G79" s="36">
        <v>1</v>
      </c>
      <c r="H79" s="28">
        <f t="shared" si="1"/>
        <v>0</v>
      </c>
      <c r="I79" s="41">
        <v>0.0044</v>
      </c>
    </row>
    <row r="80" spans="1:9" ht="21.75" customHeight="1">
      <c r="A80" s="47" t="s">
        <v>109</v>
      </c>
      <c r="B80" s="48" t="s">
        <v>7</v>
      </c>
      <c r="C80" s="5" t="s">
        <v>201</v>
      </c>
      <c r="D80" s="48" t="s">
        <v>7</v>
      </c>
      <c r="E80" s="46" t="s">
        <v>44</v>
      </c>
      <c r="F80" s="42"/>
      <c r="G80" s="36">
        <v>1</v>
      </c>
      <c r="H80" s="28">
        <f t="shared" si="1"/>
        <v>0</v>
      </c>
      <c r="I80" s="41">
        <v>0.0023</v>
      </c>
    </row>
    <row r="81" spans="1:9" ht="21.75" customHeight="1">
      <c r="A81" s="47"/>
      <c r="B81" s="48"/>
      <c r="C81" s="7" t="s">
        <v>62</v>
      </c>
      <c r="D81" s="48"/>
      <c r="E81" s="46"/>
      <c r="F81" s="42"/>
      <c r="G81" s="36">
        <v>1</v>
      </c>
      <c r="H81" s="28">
        <f t="shared" si="1"/>
        <v>0</v>
      </c>
      <c r="I81" s="41">
        <v>0.0015</v>
      </c>
    </row>
    <row r="82" spans="1:9" ht="21.75" customHeight="1">
      <c r="A82" s="47" t="s">
        <v>110</v>
      </c>
      <c r="B82" s="48" t="s">
        <v>7</v>
      </c>
      <c r="C82" s="5" t="s">
        <v>201</v>
      </c>
      <c r="D82" s="48" t="s">
        <v>7</v>
      </c>
      <c r="E82" s="46" t="s">
        <v>44</v>
      </c>
      <c r="F82" s="42"/>
      <c r="G82" s="36">
        <v>1</v>
      </c>
      <c r="H82" s="28">
        <f t="shared" si="1"/>
        <v>0</v>
      </c>
      <c r="I82" s="41">
        <v>0.0026</v>
      </c>
    </row>
    <row r="83" spans="1:9" ht="21.75" customHeight="1">
      <c r="A83" s="47"/>
      <c r="B83" s="48"/>
      <c r="C83" s="7" t="s">
        <v>63</v>
      </c>
      <c r="D83" s="48"/>
      <c r="E83" s="46"/>
      <c r="F83" s="42"/>
      <c r="G83" s="36">
        <v>1</v>
      </c>
      <c r="H83" s="28">
        <f t="shared" si="1"/>
        <v>0</v>
      </c>
      <c r="I83" s="41">
        <v>0.0018</v>
      </c>
    </row>
    <row r="84" spans="1:9" ht="21.75" customHeight="1">
      <c r="A84" s="47" t="s">
        <v>156</v>
      </c>
      <c r="B84" s="48" t="s">
        <v>7</v>
      </c>
      <c r="C84" s="5" t="s">
        <v>201</v>
      </c>
      <c r="D84" s="48" t="s">
        <v>7</v>
      </c>
      <c r="E84" s="46" t="s">
        <v>44</v>
      </c>
      <c r="F84" s="42"/>
      <c r="G84" s="36">
        <v>1</v>
      </c>
      <c r="H84" s="28">
        <f t="shared" si="1"/>
        <v>0</v>
      </c>
      <c r="I84" s="41">
        <v>0.0029</v>
      </c>
    </row>
    <row r="85" spans="1:9" ht="21.75" customHeight="1">
      <c r="A85" s="47"/>
      <c r="B85" s="48"/>
      <c r="C85" s="7" t="s">
        <v>64</v>
      </c>
      <c r="D85" s="48"/>
      <c r="E85" s="46"/>
      <c r="F85" s="42"/>
      <c r="G85" s="36">
        <v>1</v>
      </c>
      <c r="H85" s="28">
        <f t="shared" si="1"/>
        <v>0</v>
      </c>
      <c r="I85" s="41">
        <v>0.0021</v>
      </c>
    </row>
    <row r="86" spans="1:9" ht="21.75" customHeight="1">
      <c r="A86" s="47" t="s">
        <v>157</v>
      </c>
      <c r="B86" s="49" t="s">
        <v>22</v>
      </c>
      <c r="C86" s="12" t="s">
        <v>118</v>
      </c>
      <c r="D86" s="48" t="s">
        <v>7</v>
      </c>
      <c r="E86" s="46" t="s">
        <v>44</v>
      </c>
      <c r="F86" s="42"/>
      <c r="G86" s="36">
        <v>75</v>
      </c>
      <c r="H86" s="28">
        <f t="shared" si="1"/>
        <v>0</v>
      </c>
      <c r="I86" s="41">
        <v>0.15089999999999998</v>
      </c>
    </row>
    <row r="87" spans="1:9" ht="21.75" customHeight="1">
      <c r="A87" s="47"/>
      <c r="B87" s="49"/>
      <c r="C87" s="9" t="s">
        <v>129</v>
      </c>
      <c r="D87" s="48"/>
      <c r="E87" s="46"/>
      <c r="F87" s="42"/>
      <c r="G87" s="36">
        <v>2375</v>
      </c>
      <c r="H87" s="28">
        <f t="shared" si="1"/>
        <v>0</v>
      </c>
      <c r="I87" s="41">
        <v>3.3043000000000005</v>
      </c>
    </row>
    <row r="88" spans="1:9" ht="21.75" customHeight="1">
      <c r="A88" s="47" t="s">
        <v>158</v>
      </c>
      <c r="B88" s="48" t="s">
        <v>7</v>
      </c>
      <c r="C88" s="5" t="s">
        <v>61</v>
      </c>
      <c r="D88" s="48" t="s">
        <v>7</v>
      </c>
      <c r="E88" s="46" t="s">
        <v>44</v>
      </c>
      <c r="F88" s="42"/>
      <c r="G88" s="36">
        <v>1</v>
      </c>
      <c r="H88" s="28">
        <f t="shared" si="1"/>
        <v>0</v>
      </c>
      <c r="I88" s="41">
        <v>0.0023</v>
      </c>
    </row>
    <row r="89" spans="1:9" ht="21.75" customHeight="1">
      <c r="A89" s="47"/>
      <c r="B89" s="48"/>
      <c r="C89" s="7" t="s">
        <v>27</v>
      </c>
      <c r="D89" s="48"/>
      <c r="E89" s="46"/>
      <c r="F89" s="42"/>
      <c r="G89" s="36">
        <v>1</v>
      </c>
      <c r="H89" s="28">
        <f t="shared" si="1"/>
        <v>0</v>
      </c>
      <c r="I89" s="41">
        <v>0.0015999999999999999</v>
      </c>
    </row>
    <row r="90" spans="1:9" ht="21.75" customHeight="1">
      <c r="A90" s="47" t="s">
        <v>159</v>
      </c>
      <c r="B90" s="48" t="s">
        <v>7</v>
      </c>
      <c r="C90" s="5" t="s">
        <v>201</v>
      </c>
      <c r="D90" s="48" t="s">
        <v>7</v>
      </c>
      <c r="E90" s="46" t="s">
        <v>44</v>
      </c>
      <c r="F90" s="42"/>
      <c r="G90" s="36">
        <v>1</v>
      </c>
      <c r="H90" s="28">
        <f t="shared" si="1"/>
        <v>0</v>
      </c>
      <c r="I90" s="41">
        <v>0.0018</v>
      </c>
    </row>
    <row r="91" spans="1:9" ht="21.75" customHeight="1">
      <c r="A91" s="47"/>
      <c r="B91" s="48"/>
      <c r="C91" s="7" t="s">
        <v>70</v>
      </c>
      <c r="D91" s="48"/>
      <c r="E91" s="46"/>
      <c r="F91" s="42"/>
      <c r="G91" s="36">
        <v>1</v>
      </c>
      <c r="H91" s="28">
        <f t="shared" si="1"/>
        <v>0</v>
      </c>
      <c r="I91" s="41">
        <v>0.0012000000000000001</v>
      </c>
    </row>
    <row r="92" spans="1:9" ht="21.75" customHeight="1">
      <c r="A92" s="47" t="s">
        <v>126</v>
      </c>
      <c r="B92" s="49" t="s">
        <v>135</v>
      </c>
      <c r="C92" s="5" t="s">
        <v>51</v>
      </c>
      <c r="D92" s="2" t="s">
        <v>131</v>
      </c>
      <c r="E92" s="46" t="s">
        <v>44</v>
      </c>
      <c r="F92" s="42"/>
      <c r="G92" s="36">
        <v>1</v>
      </c>
      <c r="H92" s="28">
        <f t="shared" si="1"/>
        <v>0</v>
      </c>
      <c r="I92" s="41">
        <v>0.0125</v>
      </c>
    </row>
    <row r="93" spans="1:9" ht="21.75" customHeight="1">
      <c r="A93" s="47"/>
      <c r="B93" s="49"/>
      <c r="C93" s="3" t="s">
        <v>39</v>
      </c>
      <c r="D93" s="3" t="s">
        <v>132</v>
      </c>
      <c r="E93" s="46"/>
      <c r="F93" s="42"/>
      <c r="G93" s="36">
        <v>2375</v>
      </c>
      <c r="H93" s="28">
        <f t="shared" si="1"/>
        <v>0</v>
      </c>
      <c r="I93" s="41">
        <v>22.264200000000002</v>
      </c>
    </row>
    <row r="94" spans="1:9" ht="21.75" customHeight="1">
      <c r="A94" s="47" t="s">
        <v>127</v>
      </c>
      <c r="B94" s="48" t="s">
        <v>7</v>
      </c>
      <c r="C94" s="5" t="s">
        <v>51</v>
      </c>
      <c r="D94" s="48" t="s">
        <v>7</v>
      </c>
      <c r="E94" s="46" t="s">
        <v>44</v>
      </c>
      <c r="F94" s="42"/>
      <c r="G94" s="36">
        <v>89</v>
      </c>
      <c r="H94" s="28">
        <f t="shared" si="1"/>
        <v>0</v>
      </c>
      <c r="I94" s="41">
        <v>1.2426</v>
      </c>
    </row>
    <row r="95" spans="1:9" ht="21.75" customHeight="1">
      <c r="A95" s="47"/>
      <c r="B95" s="48"/>
      <c r="C95" s="3" t="s">
        <v>40</v>
      </c>
      <c r="D95" s="48"/>
      <c r="E95" s="46"/>
      <c r="F95" s="42"/>
      <c r="G95" s="36">
        <v>359</v>
      </c>
      <c r="H95" s="28">
        <f t="shared" si="1"/>
        <v>0</v>
      </c>
      <c r="I95" s="41">
        <v>3.8597</v>
      </c>
    </row>
    <row r="96" spans="1:9" ht="21.75" customHeight="1">
      <c r="A96" s="47" t="s">
        <v>19</v>
      </c>
      <c r="B96" s="48" t="s">
        <v>7</v>
      </c>
      <c r="C96" s="5" t="s">
        <v>51</v>
      </c>
      <c r="D96" s="48" t="s">
        <v>7</v>
      </c>
      <c r="E96" s="46" t="s">
        <v>44</v>
      </c>
      <c r="F96" s="42"/>
      <c r="G96" s="36">
        <v>1</v>
      </c>
      <c r="H96" s="28">
        <f t="shared" si="1"/>
        <v>0</v>
      </c>
      <c r="I96" s="41">
        <v>0.0145</v>
      </c>
    </row>
    <row r="97" spans="1:9" ht="21.75" customHeight="1">
      <c r="A97" s="47"/>
      <c r="B97" s="48"/>
      <c r="C97" s="3" t="s">
        <v>35</v>
      </c>
      <c r="D97" s="48"/>
      <c r="E97" s="46"/>
      <c r="F97" s="42"/>
      <c r="G97" s="36">
        <v>1</v>
      </c>
      <c r="H97" s="28">
        <f t="shared" si="1"/>
        <v>0</v>
      </c>
      <c r="I97" s="41">
        <v>0.0111</v>
      </c>
    </row>
    <row r="98" spans="1:9" ht="21.75" customHeight="1">
      <c r="A98" s="47" t="s">
        <v>20</v>
      </c>
      <c r="B98" s="57" t="s">
        <v>7</v>
      </c>
      <c r="C98" s="5" t="s">
        <v>51</v>
      </c>
      <c r="D98" s="57" t="s">
        <v>7</v>
      </c>
      <c r="E98" s="59" t="s">
        <v>44</v>
      </c>
      <c r="F98" s="42"/>
      <c r="G98" s="36">
        <v>1</v>
      </c>
      <c r="H98" s="28">
        <f t="shared" si="1"/>
        <v>0</v>
      </c>
      <c r="I98" s="41">
        <v>0.014100000000000001</v>
      </c>
    </row>
    <row r="99" spans="1:9" ht="21.75" customHeight="1">
      <c r="A99" s="47"/>
      <c r="B99" s="58"/>
      <c r="C99" s="3" t="s">
        <v>37</v>
      </c>
      <c r="D99" s="58"/>
      <c r="E99" s="60"/>
      <c r="F99" s="42"/>
      <c r="G99" s="36">
        <v>1</v>
      </c>
      <c r="H99" s="28">
        <f t="shared" si="1"/>
        <v>0</v>
      </c>
      <c r="I99" s="41">
        <v>0.0107</v>
      </c>
    </row>
    <row r="100" spans="1:9" ht="21.75" customHeight="1">
      <c r="A100" s="47" t="s">
        <v>66</v>
      </c>
      <c r="B100" s="57" t="s">
        <v>7</v>
      </c>
      <c r="C100" s="6" t="s">
        <v>52</v>
      </c>
      <c r="D100" s="57" t="s">
        <v>7</v>
      </c>
      <c r="E100" s="59" t="s">
        <v>44</v>
      </c>
      <c r="F100" s="42"/>
      <c r="G100" s="36">
        <v>1</v>
      </c>
      <c r="H100" s="28">
        <f t="shared" si="1"/>
        <v>0</v>
      </c>
      <c r="I100" s="41">
        <v>0.0181</v>
      </c>
    </row>
    <row r="101" spans="1:9" ht="21.75" customHeight="1">
      <c r="A101" s="47"/>
      <c r="B101" s="58"/>
      <c r="C101" s="3" t="s">
        <v>37</v>
      </c>
      <c r="D101" s="58"/>
      <c r="E101" s="60"/>
      <c r="F101" s="42"/>
      <c r="G101" s="36">
        <v>1</v>
      </c>
      <c r="H101" s="28">
        <f t="shared" si="1"/>
        <v>0</v>
      </c>
      <c r="I101" s="41">
        <v>0.0144</v>
      </c>
    </row>
    <row r="102" spans="1:9" ht="21.75" customHeight="1">
      <c r="A102" s="47" t="s">
        <v>67</v>
      </c>
      <c r="B102" s="57" t="s">
        <v>7</v>
      </c>
      <c r="C102" s="5" t="s">
        <v>137</v>
      </c>
      <c r="D102" s="57" t="s">
        <v>7</v>
      </c>
      <c r="E102" s="59" t="s">
        <v>44</v>
      </c>
      <c r="F102" s="42"/>
      <c r="G102" s="36">
        <v>1</v>
      </c>
      <c r="H102" s="28">
        <f t="shared" si="1"/>
        <v>0</v>
      </c>
      <c r="I102" s="41">
        <v>0.0142</v>
      </c>
    </row>
    <row r="103" spans="1:9" ht="21.75" customHeight="1">
      <c r="A103" s="47"/>
      <c r="B103" s="58"/>
      <c r="C103" s="3" t="s">
        <v>35</v>
      </c>
      <c r="D103" s="58"/>
      <c r="E103" s="60"/>
      <c r="F103" s="42"/>
      <c r="G103" s="36">
        <v>1</v>
      </c>
      <c r="H103" s="28">
        <f t="shared" si="1"/>
        <v>0</v>
      </c>
      <c r="I103" s="41">
        <v>0.0107</v>
      </c>
    </row>
    <row r="104" spans="1:9" ht="21.75" customHeight="1">
      <c r="A104" s="47" t="s">
        <v>68</v>
      </c>
      <c r="B104" s="57" t="s">
        <v>7</v>
      </c>
      <c r="C104" s="5" t="s">
        <v>136</v>
      </c>
      <c r="D104" s="48" t="s">
        <v>7</v>
      </c>
      <c r="E104" s="46" t="s">
        <v>44</v>
      </c>
      <c r="F104" s="42"/>
      <c r="G104" s="36">
        <v>1</v>
      </c>
      <c r="H104" s="28">
        <f t="shared" si="1"/>
        <v>0</v>
      </c>
      <c r="I104" s="41">
        <v>0.0172</v>
      </c>
    </row>
    <row r="105" spans="1:9" ht="21.75" customHeight="1">
      <c r="A105" s="47"/>
      <c r="B105" s="58"/>
      <c r="C105" s="3" t="s">
        <v>139</v>
      </c>
      <c r="D105" s="48"/>
      <c r="E105" s="46"/>
      <c r="F105" s="42"/>
      <c r="G105" s="36">
        <v>1</v>
      </c>
      <c r="H105" s="28">
        <f t="shared" si="1"/>
        <v>0</v>
      </c>
      <c r="I105" s="41">
        <v>0.0131</v>
      </c>
    </row>
    <row r="106" spans="1:9" ht="21.75" customHeight="1">
      <c r="A106" s="47" t="s">
        <v>69</v>
      </c>
      <c r="B106" s="49" t="s">
        <v>138</v>
      </c>
      <c r="C106" s="5" t="s">
        <v>50</v>
      </c>
      <c r="D106" s="48" t="s">
        <v>7</v>
      </c>
      <c r="E106" s="46" t="s">
        <v>44</v>
      </c>
      <c r="F106" s="42"/>
      <c r="G106" s="36">
        <v>1</v>
      </c>
      <c r="H106" s="28">
        <f t="shared" si="1"/>
        <v>0</v>
      </c>
      <c r="I106" s="41">
        <v>0.0143</v>
      </c>
    </row>
    <row r="107" spans="1:9" ht="21.75" customHeight="1">
      <c r="A107" s="47"/>
      <c r="B107" s="49"/>
      <c r="C107" s="3" t="s">
        <v>35</v>
      </c>
      <c r="D107" s="48"/>
      <c r="E107" s="46"/>
      <c r="F107" s="42"/>
      <c r="G107" s="36">
        <v>1</v>
      </c>
      <c r="H107" s="28">
        <f t="shared" si="1"/>
        <v>0</v>
      </c>
      <c r="I107" s="41">
        <v>0.0109</v>
      </c>
    </row>
    <row r="108" spans="1:9" ht="21.75" customHeight="1">
      <c r="A108" s="47" t="s">
        <v>128</v>
      </c>
      <c r="B108" s="48" t="s">
        <v>7</v>
      </c>
      <c r="C108" s="5" t="s">
        <v>50</v>
      </c>
      <c r="D108" s="48" t="s">
        <v>7</v>
      </c>
      <c r="E108" s="46" t="s">
        <v>44</v>
      </c>
      <c r="F108" s="42"/>
      <c r="G108" s="36">
        <v>1</v>
      </c>
      <c r="H108" s="28">
        <f t="shared" si="1"/>
        <v>0</v>
      </c>
      <c r="I108" s="41">
        <v>0.0139</v>
      </c>
    </row>
    <row r="109" spans="1:9" ht="21.75" customHeight="1">
      <c r="A109" s="47"/>
      <c r="B109" s="48"/>
      <c r="C109" s="3" t="s">
        <v>37</v>
      </c>
      <c r="D109" s="48"/>
      <c r="E109" s="46"/>
      <c r="F109" s="42"/>
      <c r="G109" s="36">
        <v>1</v>
      </c>
      <c r="H109" s="28">
        <f t="shared" si="1"/>
        <v>0</v>
      </c>
      <c r="I109" s="41">
        <v>0.0105</v>
      </c>
    </row>
    <row r="110" spans="1:9" ht="21.75" customHeight="1">
      <c r="A110" s="47" t="s">
        <v>160</v>
      </c>
      <c r="B110" s="49" t="s">
        <v>140</v>
      </c>
      <c r="C110" s="8" t="s">
        <v>141</v>
      </c>
      <c r="D110" s="61" t="s">
        <v>144</v>
      </c>
      <c r="E110" s="46" t="s">
        <v>44</v>
      </c>
      <c r="F110" s="42"/>
      <c r="G110" s="36">
        <v>1</v>
      </c>
      <c r="H110" s="28">
        <f t="shared" si="1"/>
        <v>0</v>
      </c>
      <c r="I110" s="41">
        <v>0.0346</v>
      </c>
    </row>
    <row r="111" spans="1:9" ht="21.75" customHeight="1">
      <c r="A111" s="47"/>
      <c r="B111" s="49"/>
      <c r="C111" s="9" t="s">
        <v>142</v>
      </c>
      <c r="D111" s="49"/>
      <c r="E111" s="46"/>
      <c r="F111" s="42"/>
      <c r="G111" s="36">
        <v>3</v>
      </c>
      <c r="H111" s="28">
        <f t="shared" si="1"/>
        <v>0</v>
      </c>
      <c r="I111" s="41">
        <v>0.0765</v>
      </c>
    </row>
    <row r="112" spans="1:9" ht="21.75" customHeight="1">
      <c r="A112" s="47" t="s">
        <v>161</v>
      </c>
      <c r="B112" s="48" t="s">
        <v>7</v>
      </c>
      <c r="C112" s="8" t="s">
        <v>141</v>
      </c>
      <c r="D112" s="6" t="s">
        <v>144</v>
      </c>
      <c r="E112" s="46" t="s">
        <v>44</v>
      </c>
      <c r="F112" s="42"/>
      <c r="G112" s="36">
        <v>1</v>
      </c>
      <c r="H112" s="28">
        <f t="shared" si="1"/>
        <v>0</v>
      </c>
      <c r="I112" s="41">
        <v>0.0429</v>
      </c>
    </row>
    <row r="113" spans="1:9" ht="21.75" customHeight="1">
      <c r="A113" s="47"/>
      <c r="B113" s="48"/>
      <c r="C113" s="9" t="s">
        <v>143</v>
      </c>
      <c r="D113" s="7" t="s">
        <v>145</v>
      </c>
      <c r="E113" s="46"/>
      <c r="F113" s="42"/>
      <c r="G113" s="36">
        <v>1</v>
      </c>
      <c r="H113" s="28">
        <f t="shared" si="1"/>
        <v>0</v>
      </c>
      <c r="I113" s="41">
        <v>0.0334</v>
      </c>
    </row>
    <row r="114" spans="1:9" ht="21.75" customHeight="1">
      <c r="A114" s="47" t="s">
        <v>162</v>
      </c>
      <c r="B114" s="50" t="s">
        <v>146</v>
      </c>
      <c r="C114" s="49" t="s">
        <v>165</v>
      </c>
      <c r="D114" s="6"/>
      <c r="E114" s="46" t="s">
        <v>44</v>
      </c>
      <c r="F114" s="42"/>
      <c r="G114" s="36">
        <v>1</v>
      </c>
      <c r="H114" s="28">
        <f t="shared" si="1"/>
        <v>0</v>
      </c>
      <c r="I114" s="41">
        <v>0.0045000000000000005</v>
      </c>
    </row>
    <row r="115" spans="1:9" ht="21.75" customHeight="1">
      <c r="A115" s="47"/>
      <c r="B115" s="49"/>
      <c r="C115" s="49"/>
      <c r="D115" s="7"/>
      <c r="E115" s="46"/>
      <c r="F115" s="42"/>
      <c r="G115" s="36">
        <v>1</v>
      </c>
      <c r="H115" s="28">
        <f t="shared" si="1"/>
        <v>0</v>
      </c>
      <c r="I115" s="41">
        <v>0.0043</v>
      </c>
    </row>
    <row r="116" spans="1:9" ht="21.75" customHeight="1">
      <c r="A116" s="47" t="s">
        <v>163</v>
      </c>
      <c r="B116" s="48" t="s">
        <v>7</v>
      </c>
      <c r="C116" s="6" t="s">
        <v>166</v>
      </c>
      <c r="D116" s="6"/>
      <c r="E116" s="46" t="s">
        <v>44</v>
      </c>
      <c r="F116" s="42"/>
      <c r="G116" s="36">
        <v>1</v>
      </c>
      <c r="H116" s="28">
        <f t="shared" si="1"/>
        <v>0</v>
      </c>
      <c r="I116" s="41">
        <v>0.0481</v>
      </c>
    </row>
    <row r="117" spans="1:9" ht="21.75" customHeight="1">
      <c r="A117" s="47"/>
      <c r="B117" s="48"/>
      <c r="C117" s="3" t="s">
        <v>172</v>
      </c>
      <c r="D117" s="7"/>
      <c r="E117" s="46"/>
      <c r="F117" s="42"/>
      <c r="G117" s="36">
        <v>1</v>
      </c>
      <c r="H117" s="28">
        <f t="shared" si="1"/>
        <v>0</v>
      </c>
      <c r="I117" s="41">
        <v>0.0399</v>
      </c>
    </row>
    <row r="118" spans="1:9" ht="21.75" customHeight="1">
      <c r="A118" s="47" t="s">
        <v>164</v>
      </c>
      <c r="B118" s="48" t="s">
        <v>7</v>
      </c>
      <c r="C118" s="6" t="s">
        <v>167</v>
      </c>
      <c r="D118" s="6"/>
      <c r="E118" s="46" t="s">
        <v>44</v>
      </c>
      <c r="F118" s="42"/>
      <c r="G118" s="36">
        <v>1</v>
      </c>
      <c r="H118" s="28">
        <f t="shared" si="1"/>
        <v>0</v>
      </c>
      <c r="I118" s="41">
        <v>0.04970000000000001</v>
      </c>
    </row>
    <row r="119" spans="1:9" ht="21.75" customHeight="1">
      <c r="A119" s="47"/>
      <c r="B119" s="48"/>
      <c r="C119" s="3" t="s">
        <v>172</v>
      </c>
      <c r="D119" s="7"/>
      <c r="E119" s="46"/>
      <c r="F119" s="42"/>
      <c r="G119" s="36">
        <v>1</v>
      </c>
      <c r="H119" s="28">
        <f t="shared" si="1"/>
        <v>0</v>
      </c>
      <c r="I119" s="41">
        <v>0.041299999999999996</v>
      </c>
    </row>
    <row r="120" spans="1:9" ht="21.75" customHeight="1">
      <c r="A120" s="47" t="s">
        <v>168</v>
      </c>
      <c r="B120" s="55" t="s">
        <v>171</v>
      </c>
      <c r="C120" s="16" t="s">
        <v>41</v>
      </c>
      <c r="D120" s="6"/>
      <c r="E120" s="46" t="s">
        <v>44</v>
      </c>
      <c r="F120" s="42"/>
      <c r="G120" s="36">
        <v>1</v>
      </c>
      <c r="H120" s="28">
        <f t="shared" si="1"/>
        <v>0</v>
      </c>
      <c r="I120" s="41">
        <v>0.05109999999999999</v>
      </c>
    </row>
    <row r="121" spans="1:9" ht="21.75" customHeight="1">
      <c r="A121" s="47"/>
      <c r="B121" s="61"/>
      <c r="C121" s="3" t="s">
        <v>172</v>
      </c>
      <c r="D121" s="7"/>
      <c r="E121" s="46"/>
      <c r="F121" s="42"/>
      <c r="G121" s="36">
        <v>1</v>
      </c>
      <c r="H121" s="28">
        <f t="shared" si="1"/>
        <v>0</v>
      </c>
      <c r="I121" s="41">
        <v>0.0379</v>
      </c>
    </row>
    <row r="122" spans="1:9" ht="21.75" customHeight="1">
      <c r="A122" s="47" t="s">
        <v>169</v>
      </c>
      <c r="B122" s="50" t="s">
        <v>173</v>
      </c>
      <c r="C122" s="49" t="s">
        <v>174</v>
      </c>
      <c r="D122" s="6"/>
      <c r="E122" s="46" t="s">
        <v>44</v>
      </c>
      <c r="F122" s="42"/>
      <c r="G122" s="36">
        <v>8</v>
      </c>
      <c r="H122" s="28">
        <f t="shared" si="1"/>
        <v>0</v>
      </c>
      <c r="I122" s="41">
        <v>0.8142</v>
      </c>
    </row>
    <row r="123" spans="1:9" ht="21.75" customHeight="1">
      <c r="A123" s="47"/>
      <c r="B123" s="49"/>
      <c r="C123" s="49"/>
      <c r="D123" s="7"/>
      <c r="E123" s="46"/>
      <c r="F123" s="42"/>
      <c r="G123" s="36">
        <v>29</v>
      </c>
      <c r="H123" s="28">
        <f t="shared" si="1"/>
        <v>0</v>
      </c>
      <c r="I123" s="41">
        <v>2.1611</v>
      </c>
    </row>
    <row r="124" spans="1:9" ht="21.75" customHeight="1">
      <c r="A124" s="47" t="s">
        <v>170</v>
      </c>
      <c r="B124" s="62" t="s">
        <v>175</v>
      </c>
      <c r="C124" s="67" t="s">
        <v>176</v>
      </c>
      <c r="D124" s="6"/>
      <c r="E124" s="46" t="s">
        <v>44</v>
      </c>
      <c r="F124" s="42"/>
      <c r="G124" s="36">
        <v>1</v>
      </c>
      <c r="H124" s="28">
        <f>F124*G124</f>
        <v>0</v>
      </c>
      <c r="I124" s="41">
        <v>0.0078</v>
      </c>
    </row>
    <row r="125" spans="1:9" ht="21.75" customHeight="1">
      <c r="A125" s="47"/>
      <c r="B125" s="63"/>
      <c r="C125" s="68"/>
      <c r="D125" s="7"/>
      <c r="E125" s="46"/>
      <c r="F125" s="42"/>
      <c r="G125" s="36">
        <v>1</v>
      </c>
      <c r="H125" s="28">
        <f>F125*G125</f>
        <v>0</v>
      </c>
      <c r="I125" s="41">
        <v>0.0060999999999999995</v>
      </c>
    </row>
    <row r="126" spans="1:9" ht="21.75" customHeight="1">
      <c r="A126" s="47" t="s">
        <v>210</v>
      </c>
      <c r="B126" s="50" t="s">
        <v>211</v>
      </c>
      <c r="C126" s="49"/>
      <c r="D126" s="49"/>
      <c r="E126" s="46" t="s">
        <v>43</v>
      </c>
      <c r="F126" s="42"/>
      <c r="G126" s="36">
        <v>1</v>
      </c>
      <c r="H126" s="28">
        <f t="shared" si="1"/>
        <v>0</v>
      </c>
      <c r="I126" s="41">
        <v>0.047</v>
      </c>
    </row>
    <row r="127" spans="1:9" ht="21.75" customHeight="1">
      <c r="A127" s="47"/>
      <c r="B127" s="50"/>
      <c r="C127" s="49"/>
      <c r="D127" s="49"/>
      <c r="E127" s="46"/>
      <c r="F127" s="42"/>
      <c r="G127" s="36">
        <v>1</v>
      </c>
      <c r="H127" s="28">
        <f t="shared" si="1"/>
        <v>0</v>
      </c>
      <c r="I127" s="41">
        <v>0.0353</v>
      </c>
    </row>
    <row r="128" spans="1:9" ht="21.75" customHeight="1">
      <c r="A128" s="47" t="s">
        <v>21</v>
      </c>
      <c r="B128" s="50" t="s">
        <v>179</v>
      </c>
      <c r="C128" s="8" t="s">
        <v>178</v>
      </c>
      <c r="D128" s="49"/>
      <c r="E128" s="46" t="s">
        <v>43</v>
      </c>
      <c r="F128" s="42"/>
      <c r="G128" s="36">
        <v>44</v>
      </c>
      <c r="H128" s="28">
        <f t="shared" si="1"/>
        <v>0</v>
      </c>
      <c r="I128" s="41">
        <v>0.0868</v>
      </c>
    </row>
    <row r="129" spans="1:9" ht="21.75" customHeight="1">
      <c r="A129" s="47"/>
      <c r="B129" s="50"/>
      <c r="C129" s="14" t="s">
        <v>180</v>
      </c>
      <c r="D129" s="49"/>
      <c r="E129" s="46"/>
      <c r="F129" s="42"/>
      <c r="G129" s="36">
        <v>66</v>
      </c>
      <c r="H129" s="28">
        <f t="shared" si="1"/>
        <v>0</v>
      </c>
      <c r="I129" s="41">
        <v>0.09759999999999999</v>
      </c>
    </row>
    <row r="130" spans="1:9" ht="21.75" customHeight="1">
      <c r="A130" s="47" t="s">
        <v>130</v>
      </c>
      <c r="B130" s="48" t="s">
        <v>7</v>
      </c>
      <c r="C130" s="8" t="s">
        <v>178</v>
      </c>
      <c r="D130" s="48"/>
      <c r="E130" s="46" t="s">
        <v>43</v>
      </c>
      <c r="F130" s="42"/>
      <c r="G130" s="36">
        <v>9</v>
      </c>
      <c r="H130" s="28">
        <f t="shared" si="1"/>
        <v>0</v>
      </c>
      <c r="I130" s="41">
        <v>0.0211</v>
      </c>
    </row>
    <row r="131" spans="1:9" ht="21.75" customHeight="1">
      <c r="A131" s="47"/>
      <c r="B131" s="48"/>
      <c r="C131" s="14" t="s">
        <v>181</v>
      </c>
      <c r="D131" s="48"/>
      <c r="E131" s="46"/>
      <c r="F131" s="42"/>
      <c r="G131" s="36">
        <v>11</v>
      </c>
      <c r="H131" s="28">
        <f t="shared" si="1"/>
        <v>0</v>
      </c>
      <c r="I131" s="41">
        <v>0.0201</v>
      </c>
    </row>
    <row r="132" spans="1:9" ht="21.75" customHeight="1">
      <c r="A132" s="47" t="s">
        <v>24</v>
      </c>
      <c r="B132" s="50" t="s">
        <v>179</v>
      </c>
      <c r="C132" s="8" t="s">
        <v>178</v>
      </c>
      <c r="D132" s="48"/>
      <c r="E132" s="46" t="s">
        <v>43</v>
      </c>
      <c r="F132" s="42"/>
      <c r="G132" s="36">
        <v>1</v>
      </c>
      <c r="H132" s="28">
        <f t="shared" si="1"/>
        <v>0</v>
      </c>
      <c r="I132" s="41">
        <v>0.0023</v>
      </c>
    </row>
    <row r="133" spans="1:9" ht="21.75" customHeight="1">
      <c r="A133" s="47"/>
      <c r="B133" s="50"/>
      <c r="C133" s="14" t="s">
        <v>182</v>
      </c>
      <c r="D133" s="48"/>
      <c r="E133" s="46"/>
      <c r="F133" s="42"/>
      <c r="G133" s="36">
        <v>1</v>
      </c>
      <c r="H133" s="28">
        <f t="shared" si="1"/>
        <v>0</v>
      </c>
      <c r="I133" s="41">
        <v>0.0018</v>
      </c>
    </row>
    <row r="134" spans="1:9" ht="21.75" customHeight="1">
      <c r="A134" s="47" t="s">
        <v>25</v>
      </c>
      <c r="B134" s="48" t="s">
        <v>7</v>
      </c>
      <c r="C134" s="8" t="s">
        <v>178</v>
      </c>
      <c r="D134" s="48"/>
      <c r="E134" s="46" t="s">
        <v>43</v>
      </c>
      <c r="F134" s="42"/>
      <c r="G134" s="36">
        <v>1</v>
      </c>
      <c r="H134" s="28">
        <f t="shared" si="1"/>
        <v>0</v>
      </c>
      <c r="I134" s="41">
        <v>0.0028</v>
      </c>
    </row>
    <row r="135" spans="1:9" ht="21.75" customHeight="1">
      <c r="A135" s="47"/>
      <c r="B135" s="48"/>
      <c r="C135" s="14" t="s">
        <v>183</v>
      </c>
      <c r="D135" s="48"/>
      <c r="E135" s="46"/>
      <c r="F135" s="42"/>
      <c r="G135" s="36">
        <v>6</v>
      </c>
      <c r="H135" s="28">
        <f t="shared" si="1"/>
        <v>0</v>
      </c>
      <c r="I135" s="41">
        <v>0.013300000000000001</v>
      </c>
    </row>
    <row r="136" spans="1:9" ht="21.75" customHeight="1">
      <c r="A136" s="47" t="s">
        <v>26</v>
      </c>
      <c r="B136" s="48" t="s">
        <v>7</v>
      </c>
      <c r="C136" s="8" t="s">
        <v>178</v>
      </c>
      <c r="D136" s="48"/>
      <c r="E136" s="46" t="s">
        <v>43</v>
      </c>
      <c r="F136" s="42"/>
      <c r="G136" s="36">
        <v>1</v>
      </c>
      <c r="H136" s="28">
        <f t="shared" si="1"/>
        <v>0</v>
      </c>
      <c r="I136" s="41">
        <v>0.0034</v>
      </c>
    </row>
    <row r="137" spans="1:9" ht="21.75" customHeight="1">
      <c r="A137" s="47"/>
      <c r="B137" s="48"/>
      <c r="C137" s="14" t="s">
        <v>184</v>
      </c>
      <c r="D137" s="48"/>
      <c r="E137" s="46"/>
      <c r="F137" s="42"/>
      <c r="G137" s="36">
        <v>15</v>
      </c>
      <c r="H137" s="28">
        <f aca="true" t="shared" si="2" ref="H137:H161">F137*G137</f>
        <v>0</v>
      </c>
      <c r="I137" s="41">
        <v>0.039</v>
      </c>
    </row>
    <row r="138" spans="1:9" ht="21.75" customHeight="1">
      <c r="A138" s="47" t="s">
        <v>28</v>
      </c>
      <c r="B138" s="48" t="s">
        <v>7</v>
      </c>
      <c r="C138" s="8" t="s">
        <v>178</v>
      </c>
      <c r="D138" s="48"/>
      <c r="E138" s="46" t="s">
        <v>43</v>
      </c>
      <c r="F138" s="42"/>
      <c r="G138" s="36">
        <v>4</v>
      </c>
      <c r="H138" s="28">
        <f t="shared" si="2"/>
        <v>0</v>
      </c>
      <c r="I138" s="41">
        <v>0.0166</v>
      </c>
    </row>
    <row r="139" spans="1:9" ht="21.75" customHeight="1">
      <c r="A139" s="47"/>
      <c r="B139" s="48"/>
      <c r="C139" s="14" t="s">
        <v>185</v>
      </c>
      <c r="D139" s="48"/>
      <c r="E139" s="46"/>
      <c r="F139" s="42"/>
      <c r="G139" s="36">
        <v>1</v>
      </c>
      <c r="H139" s="28">
        <f t="shared" si="2"/>
        <v>0</v>
      </c>
      <c r="I139" s="41">
        <v>0.0033000000000000004</v>
      </c>
    </row>
    <row r="140" spans="1:9" ht="21.75" customHeight="1">
      <c r="A140" s="47" t="s">
        <v>30</v>
      </c>
      <c r="B140" s="48" t="s">
        <v>7</v>
      </c>
      <c r="C140" s="8" t="s">
        <v>178</v>
      </c>
      <c r="D140" s="48"/>
      <c r="E140" s="46" t="s">
        <v>43</v>
      </c>
      <c r="F140" s="42"/>
      <c r="G140" s="36">
        <v>1</v>
      </c>
      <c r="H140" s="28">
        <f t="shared" si="2"/>
        <v>0</v>
      </c>
      <c r="I140" s="41">
        <v>0.0043</v>
      </c>
    </row>
    <row r="141" spans="1:9" ht="21.75" customHeight="1">
      <c r="A141" s="47"/>
      <c r="B141" s="48"/>
      <c r="C141" s="14" t="s">
        <v>186</v>
      </c>
      <c r="D141" s="48"/>
      <c r="E141" s="46"/>
      <c r="F141" s="42"/>
      <c r="G141" s="36">
        <v>1</v>
      </c>
      <c r="H141" s="28">
        <f t="shared" si="2"/>
        <v>0</v>
      </c>
      <c r="I141" s="41">
        <v>0.0034</v>
      </c>
    </row>
    <row r="142" spans="1:9" ht="21.75" customHeight="1">
      <c r="A142" s="47" t="s">
        <v>32</v>
      </c>
      <c r="B142" s="48" t="s">
        <v>7</v>
      </c>
      <c r="C142" s="8" t="s">
        <v>187</v>
      </c>
      <c r="D142" s="48"/>
      <c r="E142" s="46" t="s">
        <v>43</v>
      </c>
      <c r="F142" s="42"/>
      <c r="G142" s="36">
        <v>2</v>
      </c>
      <c r="H142" s="28">
        <f t="shared" si="2"/>
        <v>0</v>
      </c>
      <c r="I142" s="41">
        <v>0.0042</v>
      </c>
    </row>
    <row r="143" spans="1:9" ht="21.75" customHeight="1">
      <c r="A143" s="47"/>
      <c r="B143" s="48"/>
      <c r="C143" s="14" t="s">
        <v>180</v>
      </c>
      <c r="D143" s="48"/>
      <c r="E143" s="46"/>
      <c r="F143" s="42"/>
      <c r="G143" s="36">
        <v>1</v>
      </c>
      <c r="H143" s="28">
        <f t="shared" si="2"/>
        <v>0</v>
      </c>
      <c r="I143" s="41">
        <v>0.0015999999999999999</v>
      </c>
    </row>
    <row r="144" spans="1:9" ht="21.75" customHeight="1">
      <c r="A144" s="47" t="s">
        <v>177</v>
      </c>
      <c r="B144" s="48" t="s">
        <v>7</v>
      </c>
      <c r="C144" s="8" t="s">
        <v>187</v>
      </c>
      <c r="D144" s="48"/>
      <c r="E144" s="46" t="s">
        <v>43</v>
      </c>
      <c r="F144" s="42"/>
      <c r="G144" s="36">
        <v>1</v>
      </c>
      <c r="H144" s="28">
        <f t="shared" si="2"/>
        <v>0</v>
      </c>
      <c r="I144" s="41">
        <v>0.0025</v>
      </c>
    </row>
    <row r="145" spans="1:9" ht="21.75" customHeight="1">
      <c r="A145" s="47"/>
      <c r="B145" s="48"/>
      <c r="C145" s="14" t="s">
        <v>182</v>
      </c>
      <c r="D145" s="48"/>
      <c r="E145" s="46"/>
      <c r="F145" s="42"/>
      <c r="G145" s="36">
        <v>1</v>
      </c>
      <c r="H145" s="28">
        <f t="shared" si="2"/>
        <v>0</v>
      </c>
      <c r="I145" s="41">
        <v>0.0019000000000000002</v>
      </c>
    </row>
    <row r="146" spans="1:9" ht="21.75" customHeight="1">
      <c r="A146" s="47" t="s">
        <v>188</v>
      </c>
      <c r="B146" s="48" t="s">
        <v>7</v>
      </c>
      <c r="C146" s="8" t="s">
        <v>187</v>
      </c>
      <c r="D146" s="48"/>
      <c r="E146" s="46" t="s">
        <v>43</v>
      </c>
      <c r="F146" s="42"/>
      <c r="G146" s="36">
        <v>1</v>
      </c>
      <c r="H146" s="28">
        <f t="shared" si="2"/>
        <v>0</v>
      </c>
      <c r="I146" s="41">
        <v>0.0036999999999999997</v>
      </c>
    </row>
    <row r="147" spans="1:9" ht="21.75" customHeight="1">
      <c r="A147" s="47"/>
      <c r="B147" s="48"/>
      <c r="C147" s="14" t="s">
        <v>184</v>
      </c>
      <c r="D147" s="48"/>
      <c r="E147" s="46"/>
      <c r="F147" s="42"/>
      <c r="G147" s="36">
        <v>1</v>
      </c>
      <c r="H147" s="28">
        <f t="shared" si="2"/>
        <v>0</v>
      </c>
      <c r="I147" s="41">
        <v>0.0028</v>
      </c>
    </row>
    <row r="148" spans="1:9" ht="21.75" customHeight="1">
      <c r="A148" s="47" t="s">
        <v>189</v>
      </c>
      <c r="B148" s="48" t="s">
        <v>7</v>
      </c>
      <c r="C148" s="17" t="s">
        <v>191</v>
      </c>
      <c r="D148" s="48"/>
      <c r="E148" s="46" t="s">
        <v>43</v>
      </c>
      <c r="F148" s="42"/>
      <c r="G148" s="36">
        <v>1</v>
      </c>
      <c r="H148" s="28">
        <f t="shared" si="2"/>
        <v>0</v>
      </c>
      <c r="I148" s="41">
        <v>0.0039</v>
      </c>
    </row>
    <row r="149" spans="1:9" ht="21.75" customHeight="1">
      <c r="A149" s="47"/>
      <c r="B149" s="48"/>
      <c r="C149" s="9" t="s">
        <v>192</v>
      </c>
      <c r="D149" s="48"/>
      <c r="E149" s="46"/>
      <c r="F149" s="42"/>
      <c r="G149" s="36">
        <v>52</v>
      </c>
      <c r="H149" s="28">
        <f t="shared" si="2"/>
        <v>0</v>
      </c>
      <c r="I149" s="41">
        <v>0.1442</v>
      </c>
    </row>
    <row r="150" spans="1:9" ht="21.75" customHeight="1">
      <c r="A150" s="47" t="s">
        <v>190</v>
      </c>
      <c r="B150" s="48" t="s">
        <v>7</v>
      </c>
      <c r="C150" s="17" t="s">
        <v>191</v>
      </c>
      <c r="D150" s="48"/>
      <c r="E150" s="46" t="s">
        <v>43</v>
      </c>
      <c r="F150" s="42"/>
      <c r="G150" s="36">
        <v>1</v>
      </c>
      <c r="H150" s="28">
        <f t="shared" si="2"/>
        <v>0</v>
      </c>
      <c r="I150" s="41">
        <v>0.0043</v>
      </c>
    </row>
    <row r="151" spans="1:9" ht="21.75" customHeight="1">
      <c r="A151" s="47"/>
      <c r="B151" s="48"/>
      <c r="C151" s="9" t="s">
        <v>193</v>
      </c>
      <c r="D151" s="48"/>
      <c r="E151" s="46"/>
      <c r="F151" s="42"/>
      <c r="G151" s="36">
        <v>1</v>
      </c>
      <c r="H151" s="28">
        <f t="shared" si="2"/>
        <v>0</v>
      </c>
      <c r="I151" s="41">
        <v>0.0031000000000000003</v>
      </c>
    </row>
    <row r="152" spans="1:9" ht="21.75" customHeight="1">
      <c r="A152" s="47" t="s">
        <v>34</v>
      </c>
      <c r="B152" s="50" t="s">
        <v>55</v>
      </c>
      <c r="C152" s="12" t="s">
        <v>198</v>
      </c>
      <c r="D152" s="48"/>
      <c r="E152" s="46" t="s">
        <v>48</v>
      </c>
      <c r="F152" s="42"/>
      <c r="G152" s="36">
        <v>1</v>
      </c>
      <c r="H152" s="28">
        <f t="shared" si="2"/>
        <v>0</v>
      </c>
      <c r="I152" s="41">
        <v>0.0166</v>
      </c>
    </row>
    <row r="153" spans="1:9" ht="21.75" customHeight="1">
      <c r="A153" s="47"/>
      <c r="B153" s="49"/>
      <c r="C153" s="18" t="s">
        <v>195</v>
      </c>
      <c r="D153" s="48"/>
      <c r="E153" s="46"/>
      <c r="F153" s="42"/>
      <c r="G153" s="36">
        <v>1</v>
      </c>
      <c r="H153" s="28">
        <f t="shared" si="2"/>
        <v>0</v>
      </c>
      <c r="I153" s="41">
        <v>0.0104</v>
      </c>
    </row>
    <row r="154" spans="1:9" ht="21.75" customHeight="1">
      <c r="A154" s="47" t="s">
        <v>36</v>
      </c>
      <c r="B154" s="48" t="s">
        <v>7</v>
      </c>
      <c r="C154" s="12" t="s">
        <v>196</v>
      </c>
      <c r="D154" s="48"/>
      <c r="E154" s="46" t="s">
        <v>48</v>
      </c>
      <c r="F154" s="42"/>
      <c r="G154" s="36">
        <v>1</v>
      </c>
      <c r="H154" s="28">
        <f t="shared" si="2"/>
        <v>0</v>
      </c>
      <c r="I154" s="41">
        <v>0.022699999999999998</v>
      </c>
    </row>
    <row r="155" spans="1:9" ht="21.75" customHeight="1">
      <c r="A155" s="47"/>
      <c r="B155" s="48"/>
      <c r="C155" s="18" t="s">
        <v>195</v>
      </c>
      <c r="D155" s="48"/>
      <c r="E155" s="46"/>
      <c r="F155" s="42"/>
      <c r="G155" s="36">
        <v>1</v>
      </c>
      <c r="H155" s="28">
        <f t="shared" si="2"/>
        <v>0</v>
      </c>
      <c r="I155" s="41">
        <v>0.0142</v>
      </c>
    </row>
    <row r="156" spans="1:9" ht="21.75" customHeight="1">
      <c r="A156" s="47" t="s">
        <v>38</v>
      </c>
      <c r="B156" s="49" t="s">
        <v>49</v>
      </c>
      <c r="C156" s="12" t="s">
        <v>197</v>
      </c>
      <c r="D156" s="48"/>
      <c r="E156" s="46" t="s">
        <v>48</v>
      </c>
      <c r="F156" s="42"/>
      <c r="G156" s="36">
        <v>1</v>
      </c>
      <c r="H156" s="28">
        <f t="shared" si="2"/>
        <v>0</v>
      </c>
      <c r="I156" s="41">
        <v>0.0272</v>
      </c>
    </row>
    <row r="157" spans="1:9" ht="21.75" customHeight="1">
      <c r="A157" s="47"/>
      <c r="B157" s="49"/>
      <c r="C157" s="18" t="s">
        <v>195</v>
      </c>
      <c r="D157" s="48"/>
      <c r="E157" s="46"/>
      <c r="F157" s="42"/>
      <c r="G157" s="36">
        <v>1</v>
      </c>
      <c r="H157" s="28">
        <f t="shared" si="2"/>
        <v>0</v>
      </c>
      <c r="I157" s="41">
        <v>0.0171</v>
      </c>
    </row>
    <row r="158" spans="1:9" ht="21.75" customHeight="1">
      <c r="A158" s="65" t="s">
        <v>42</v>
      </c>
      <c r="B158" s="67" t="s">
        <v>53</v>
      </c>
      <c r="C158" s="67"/>
      <c r="D158" s="57"/>
      <c r="E158" s="59" t="s">
        <v>47</v>
      </c>
      <c r="F158" s="42"/>
      <c r="G158" s="36">
        <v>1</v>
      </c>
      <c r="H158" s="28">
        <f t="shared" si="2"/>
        <v>0</v>
      </c>
      <c r="I158" s="41">
        <v>0.108</v>
      </c>
    </row>
    <row r="159" spans="1:9" ht="21.75" customHeight="1">
      <c r="A159" s="66"/>
      <c r="B159" s="68"/>
      <c r="C159" s="68"/>
      <c r="D159" s="58"/>
      <c r="E159" s="60"/>
      <c r="F159" s="42"/>
      <c r="G159" s="36">
        <v>1</v>
      </c>
      <c r="H159" s="28">
        <f t="shared" si="2"/>
        <v>0</v>
      </c>
      <c r="I159" s="41">
        <v>0.0677</v>
      </c>
    </row>
    <row r="160" spans="1:9" ht="21.75" customHeight="1">
      <c r="A160" s="65" t="s">
        <v>194</v>
      </c>
      <c r="B160" s="67" t="s">
        <v>54</v>
      </c>
      <c r="C160" s="67"/>
      <c r="D160" s="57"/>
      <c r="E160" s="59" t="s">
        <v>47</v>
      </c>
      <c r="F160" s="42"/>
      <c r="G160" s="36">
        <v>27</v>
      </c>
      <c r="H160" s="28">
        <f t="shared" si="2"/>
        <v>0</v>
      </c>
      <c r="I160" s="41">
        <v>2.4694000000000003</v>
      </c>
    </row>
    <row r="161" spans="1:9" ht="21.75" customHeight="1">
      <c r="A161" s="72"/>
      <c r="B161" s="73"/>
      <c r="C161" s="73"/>
      <c r="D161" s="74"/>
      <c r="E161" s="64"/>
      <c r="F161" s="42"/>
      <c r="G161" s="36">
        <v>243</v>
      </c>
      <c r="H161" s="28">
        <f t="shared" si="2"/>
        <v>0</v>
      </c>
      <c r="I161" s="41">
        <v>13.9373</v>
      </c>
    </row>
    <row r="162" spans="1:9" ht="21.75" customHeight="1">
      <c r="A162" s="29"/>
      <c r="B162" s="30"/>
      <c r="C162" s="30"/>
      <c r="D162" s="30"/>
      <c r="E162" s="27"/>
      <c r="F162" s="69" t="s">
        <v>205</v>
      </c>
      <c r="G162" s="70"/>
      <c r="H162" s="37">
        <f>SUM(H6:H161)</f>
        <v>0</v>
      </c>
      <c r="I162" s="40"/>
    </row>
    <row r="163" spans="1:9" ht="21.75" customHeight="1">
      <c r="A163" s="23"/>
      <c r="B163" s="22"/>
      <c r="C163" s="22"/>
      <c r="D163" s="22"/>
      <c r="E163" s="15"/>
      <c r="F163" s="15"/>
      <c r="G163" s="38"/>
      <c r="H163" s="38"/>
      <c r="I163" s="25"/>
    </row>
    <row r="164" spans="1:9" ht="21.75" customHeight="1">
      <c r="A164" s="71"/>
      <c r="B164" s="22"/>
      <c r="C164" s="22"/>
      <c r="D164" s="22"/>
      <c r="E164" s="15"/>
      <c r="F164" s="15"/>
      <c r="G164" s="38"/>
      <c r="H164" s="38"/>
      <c r="I164" s="25"/>
    </row>
    <row r="165" spans="1:9" ht="21.75" customHeight="1">
      <c r="A165" s="71"/>
      <c r="B165" s="22"/>
      <c r="C165" s="22"/>
      <c r="D165" s="22"/>
      <c r="E165" s="15"/>
      <c r="F165" s="15"/>
      <c r="G165" s="38"/>
      <c r="H165" s="38"/>
      <c r="I165" s="25"/>
    </row>
    <row r="166" spans="1:9" ht="21.75" customHeight="1">
      <c r="A166" s="71"/>
      <c r="B166" s="22"/>
      <c r="C166" s="22"/>
      <c r="D166" s="22"/>
      <c r="E166" s="15"/>
      <c r="F166" s="15"/>
      <c r="G166" s="38"/>
      <c r="H166" s="38"/>
      <c r="I166" s="25"/>
    </row>
    <row r="167" spans="1:9" ht="21.75" customHeight="1">
      <c r="A167" s="71"/>
      <c r="B167" s="22"/>
      <c r="C167" s="22"/>
      <c r="D167" s="22"/>
      <c r="E167" s="15"/>
      <c r="F167" s="15"/>
      <c r="G167" s="38"/>
      <c r="H167" s="38"/>
      <c r="I167" s="25"/>
    </row>
    <row r="168" spans="7:9" ht="21.75" customHeight="1">
      <c r="G168" s="38"/>
      <c r="H168" s="38"/>
      <c r="I168" s="25"/>
    </row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</sheetData>
  <sheetProtection password="C4CC" sheet="1"/>
  <protectedRanges>
    <protectedRange password="C4CC" sqref="F6:F161" name="範囲1"/>
  </protectedRanges>
  <mergeCells count="315">
    <mergeCell ref="C124:C125"/>
    <mergeCell ref="E124:E125"/>
    <mergeCell ref="D126:D127"/>
    <mergeCell ref="F162:G162"/>
    <mergeCell ref="A164:A165"/>
    <mergeCell ref="A166:A167"/>
    <mergeCell ref="A160:A161"/>
    <mergeCell ref="B160:B161"/>
    <mergeCell ref="C160:C161"/>
    <mergeCell ref="D160:D161"/>
    <mergeCell ref="E160:E161"/>
    <mergeCell ref="B156:B157"/>
    <mergeCell ref="D156:D157"/>
    <mergeCell ref="E156:E157"/>
    <mergeCell ref="A156:A157"/>
    <mergeCell ref="A158:A159"/>
    <mergeCell ref="B158:B159"/>
    <mergeCell ref="C158:C159"/>
    <mergeCell ref="D158:D159"/>
    <mergeCell ref="E158:E159"/>
    <mergeCell ref="A152:A153"/>
    <mergeCell ref="B152:B153"/>
    <mergeCell ref="D152:D153"/>
    <mergeCell ref="E152:E153"/>
    <mergeCell ref="A154:A155"/>
    <mergeCell ref="B154:B155"/>
    <mergeCell ref="D154:D155"/>
    <mergeCell ref="E154:E155"/>
    <mergeCell ref="A148:A149"/>
    <mergeCell ref="B148:B149"/>
    <mergeCell ref="D148:D149"/>
    <mergeCell ref="E148:E149"/>
    <mergeCell ref="A150:A151"/>
    <mergeCell ref="B150:B151"/>
    <mergeCell ref="D150:D151"/>
    <mergeCell ref="E150:E151"/>
    <mergeCell ref="A144:A145"/>
    <mergeCell ref="B144:B145"/>
    <mergeCell ref="D144:D145"/>
    <mergeCell ref="E144:E145"/>
    <mergeCell ref="A146:A147"/>
    <mergeCell ref="B146:B147"/>
    <mergeCell ref="D146:D147"/>
    <mergeCell ref="E146:E147"/>
    <mergeCell ref="A140:A141"/>
    <mergeCell ref="B140:B141"/>
    <mergeCell ref="D140:D141"/>
    <mergeCell ref="E140:E141"/>
    <mergeCell ref="A142:A143"/>
    <mergeCell ref="B142:B143"/>
    <mergeCell ref="D142:D143"/>
    <mergeCell ref="E142:E143"/>
    <mergeCell ref="A136:A137"/>
    <mergeCell ref="B136:B137"/>
    <mergeCell ref="D136:D137"/>
    <mergeCell ref="E136:E137"/>
    <mergeCell ref="A138:A139"/>
    <mergeCell ref="B138:B139"/>
    <mergeCell ref="D138:D139"/>
    <mergeCell ref="E138:E139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22:A123"/>
    <mergeCell ref="B122:B123"/>
    <mergeCell ref="C122:C123"/>
    <mergeCell ref="E122:E123"/>
    <mergeCell ref="A126:A127"/>
    <mergeCell ref="B126:B127"/>
    <mergeCell ref="C126:C127"/>
    <mergeCell ref="E126:E127"/>
    <mergeCell ref="A124:A125"/>
    <mergeCell ref="B124:B125"/>
    <mergeCell ref="A118:A119"/>
    <mergeCell ref="B118:B119"/>
    <mergeCell ref="E118:E119"/>
    <mergeCell ref="A120:A121"/>
    <mergeCell ref="B120:B121"/>
    <mergeCell ref="E120:E121"/>
    <mergeCell ref="A114:A115"/>
    <mergeCell ref="B114:B115"/>
    <mergeCell ref="C114:C115"/>
    <mergeCell ref="E114:E115"/>
    <mergeCell ref="A116:A117"/>
    <mergeCell ref="B116:B117"/>
    <mergeCell ref="E116:E117"/>
    <mergeCell ref="A110:A111"/>
    <mergeCell ref="B110:B111"/>
    <mergeCell ref="D110:D111"/>
    <mergeCell ref="E110:E111"/>
    <mergeCell ref="A112:A113"/>
    <mergeCell ref="B112:B113"/>
    <mergeCell ref="E112:E113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A102:A103"/>
    <mergeCell ref="B102:B103"/>
    <mergeCell ref="D102:D103"/>
    <mergeCell ref="E102:E103"/>
    <mergeCell ref="A104:A105"/>
    <mergeCell ref="B104:B105"/>
    <mergeCell ref="D104:D105"/>
    <mergeCell ref="E104:E105"/>
    <mergeCell ref="A98:A99"/>
    <mergeCell ref="B98:B99"/>
    <mergeCell ref="D98:D99"/>
    <mergeCell ref="E98:E99"/>
    <mergeCell ref="A100:A101"/>
    <mergeCell ref="B100:B101"/>
    <mergeCell ref="D100:D101"/>
    <mergeCell ref="E100:E101"/>
    <mergeCell ref="A94:A95"/>
    <mergeCell ref="B94:B95"/>
    <mergeCell ref="D94:D95"/>
    <mergeCell ref="E94:E95"/>
    <mergeCell ref="A96:A97"/>
    <mergeCell ref="B96:B97"/>
    <mergeCell ref="D96:D97"/>
    <mergeCell ref="E96:E97"/>
    <mergeCell ref="A90:A91"/>
    <mergeCell ref="B90:B91"/>
    <mergeCell ref="D90:D91"/>
    <mergeCell ref="E90:E91"/>
    <mergeCell ref="A92:A93"/>
    <mergeCell ref="B92:B93"/>
    <mergeCell ref="E92:E93"/>
    <mergeCell ref="A86:A87"/>
    <mergeCell ref="B86:B87"/>
    <mergeCell ref="D86:D87"/>
    <mergeCell ref="E86:E87"/>
    <mergeCell ref="A88:A89"/>
    <mergeCell ref="B88:B89"/>
    <mergeCell ref="D88:D89"/>
    <mergeCell ref="E88:E89"/>
    <mergeCell ref="A82:A83"/>
    <mergeCell ref="B82:B83"/>
    <mergeCell ref="D82:D83"/>
    <mergeCell ref="E82:E83"/>
    <mergeCell ref="A84:A85"/>
    <mergeCell ref="B84:B85"/>
    <mergeCell ref="D84:D85"/>
    <mergeCell ref="E84:E85"/>
    <mergeCell ref="A78:A79"/>
    <mergeCell ref="B78:B79"/>
    <mergeCell ref="D78:D79"/>
    <mergeCell ref="E78:E79"/>
    <mergeCell ref="A80:A81"/>
    <mergeCell ref="B80:B81"/>
    <mergeCell ref="D80:D81"/>
    <mergeCell ref="E80:E81"/>
    <mergeCell ref="A74:A75"/>
    <mergeCell ref="B74:B75"/>
    <mergeCell ref="D74:D75"/>
    <mergeCell ref="E74:E75"/>
    <mergeCell ref="A76:A77"/>
    <mergeCell ref="B76:B77"/>
    <mergeCell ref="D76:D77"/>
    <mergeCell ref="E76:E77"/>
    <mergeCell ref="A70:A71"/>
    <mergeCell ref="B70:B71"/>
    <mergeCell ref="D70:D71"/>
    <mergeCell ref="E70:E71"/>
    <mergeCell ref="A72:A73"/>
    <mergeCell ref="B72:B73"/>
    <mergeCell ref="D72:D73"/>
    <mergeCell ref="E72:E73"/>
    <mergeCell ref="A66:A67"/>
    <mergeCell ref="B66:B67"/>
    <mergeCell ref="D66:D67"/>
    <mergeCell ref="E66:E67"/>
    <mergeCell ref="A68:A69"/>
    <mergeCell ref="B68:B69"/>
    <mergeCell ref="D68:D69"/>
    <mergeCell ref="E68:E69"/>
    <mergeCell ref="A62:A63"/>
    <mergeCell ref="B62:B63"/>
    <mergeCell ref="D62:D63"/>
    <mergeCell ref="E62:E63"/>
    <mergeCell ref="A64:A65"/>
    <mergeCell ref="B64:B65"/>
    <mergeCell ref="D64:D65"/>
    <mergeCell ref="E64:E65"/>
    <mergeCell ref="A58:A59"/>
    <mergeCell ref="B58:B59"/>
    <mergeCell ref="D58:D59"/>
    <mergeCell ref="E58:E59"/>
    <mergeCell ref="A60:A61"/>
    <mergeCell ref="B60:B61"/>
    <mergeCell ref="D60:D61"/>
    <mergeCell ref="E60:E61"/>
    <mergeCell ref="A54:A55"/>
    <mergeCell ref="B54:B55"/>
    <mergeCell ref="D54:D55"/>
    <mergeCell ref="E54:E55"/>
    <mergeCell ref="A56:A57"/>
    <mergeCell ref="B56:B57"/>
    <mergeCell ref="D56:D57"/>
    <mergeCell ref="E56:E57"/>
    <mergeCell ref="A50:A51"/>
    <mergeCell ref="B50:B51"/>
    <mergeCell ref="D50:D51"/>
    <mergeCell ref="E50:E51"/>
    <mergeCell ref="A52:A53"/>
    <mergeCell ref="B52:B53"/>
    <mergeCell ref="D52:D53"/>
    <mergeCell ref="E52:E53"/>
    <mergeCell ref="A46:A47"/>
    <mergeCell ref="B46:B47"/>
    <mergeCell ref="D46:D47"/>
    <mergeCell ref="E46:E47"/>
    <mergeCell ref="A48:A49"/>
    <mergeCell ref="B48:B49"/>
    <mergeCell ref="D48:D49"/>
    <mergeCell ref="E48:E49"/>
    <mergeCell ref="A42:A43"/>
    <mergeCell ref="B42:B43"/>
    <mergeCell ref="D42:D43"/>
    <mergeCell ref="E42:E43"/>
    <mergeCell ref="A44:A45"/>
    <mergeCell ref="B44:B45"/>
    <mergeCell ref="D44:D45"/>
    <mergeCell ref="E44:E45"/>
    <mergeCell ref="A38:A39"/>
    <mergeCell ref="B38:B39"/>
    <mergeCell ref="D38:D39"/>
    <mergeCell ref="E38:E39"/>
    <mergeCell ref="A40:A41"/>
    <mergeCell ref="B40:B41"/>
    <mergeCell ref="D40:D41"/>
    <mergeCell ref="E40:E41"/>
    <mergeCell ref="A34:A35"/>
    <mergeCell ref="B34:B35"/>
    <mergeCell ref="D34:D35"/>
    <mergeCell ref="E34:E35"/>
    <mergeCell ref="A36:A37"/>
    <mergeCell ref="B36:B37"/>
    <mergeCell ref="D36:D37"/>
    <mergeCell ref="E36:E37"/>
    <mergeCell ref="A30:A31"/>
    <mergeCell ref="B30:B31"/>
    <mergeCell ref="D30:D31"/>
    <mergeCell ref="E30:E31"/>
    <mergeCell ref="A32:A33"/>
    <mergeCell ref="B32:B33"/>
    <mergeCell ref="D32:D33"/>
    <mergeCell ref="E32:E33"/>
    <mergeCell ref="A26:A27"/>
    <mergeCell ref="B26:B27"/>
    <mergeCell ref="D26:D27"/>
    <mergeCell ref="E26:E27"/>
    <mergeCell ref="A28:A29"/>
    <mergeCell ref="B28:B29"/>
    <mergeCell ref="D28:D29"/>
    <mergeCell ref="E28:E29"/>
    <mergeCell ref="A22:A23"/>
    <mergeCell ref="B22:B23"/>
    <mergeCell ref="D22:D23"/>
    <mergeCell ref="E22:E23"/>
    <mergeCell ref="A24:A25"/>
    <mergeCell ref="B24:B25"/>
    <mergeCell ref="D24:D25"/>
    <mergeCell ref="E24:E25"/>
    <mergeCell ref="A18:A19"/>
    <mergeCell ref="B18:B19"/>
    <mergeCell ref="D18:D19"/>
    <mergeCell ref="E18:E19"/>
    <mergeCell ref="A20:A21"/>
    <mergeCell ref="B20:B21"/>
    <mergeCell ref="D20:D21"/>
    <mergeCell ref="E20:E21"/>
    <mergeCell ref="A14:A15"/>
    <mergeCell ref="B14:B15"/>
    <mergeCell ref="D14:D15"/>
    <mergeCell ref="E14:E15"/>
    <mergeCell ref="A16:A17"/>
    <mergeCell ref="B16:B17"/>
    <mergeCell ref="D16:D17"/>
    <mergeCell ref="E16:E17"/>
    <mergeCell ref="A10:A11"/>
    <mergeCell ref="B10:B11"/>
    <mergeCell ref="D10:D11"/>
    <mergeCell ref="E10:E11"/>
    <mergeCell ref="B6:B7"/>
    <mergeCell ref="A12:A13"/>
    <mergeCell ref="B12:B13"/>
    <mergeCell ref="D12:D13"/>
    <mergeCell ref="E12:E13"/>
    <mergeCell ref="D6:D7"/>
    <mergeCell ref="A4:I4"/>
    <mergeCell ref="A2:I2"/>
    <mergeCell ref="E6:E7"/>
    <mergeCell ref="A8:A9"/>
    <mergeCell ref="B8:B9"/>
    <mergeCell ref="D8:D9"/>
    <mergeCell ref="E8:E9"/>
    <mergeCell ref="A6:A7"/>
  </mergeCells>
  <dataValidations count="1">
    <dataValidation type="whole" operator="greaterThanOrEqual" allowBlank="1" showInputMessage="1" showErrorMessage="1" sqref="F6:F161">
      <formula1>0</formula1>
    </dataValidation>
  </dataValidations>
  <printOptions horizontalCentered="1"/>
  <pageMargins left="0.7" right="0.7" top="0.75" bottom="0.75" header="0.3" footer="0.3"/>
  <pageSetup horizontalDpi="300" verticalDpi="300" orientation="portrait" paperSize="9" scale="51" r:id="rId1"/>
  <rowBreaks count="2" manualBreakCount="2">
    <brk id="67" max="8" man="1"/>
    <brk id="1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19508969</dc:creator>
  <cp:keywords/>
  <dc:description/>
  <cp:lastModifiedBy>20200073</cp:lastModifiedBy>
  <cp:lastPrinted>2024-02-08T06:40:43Z</cp:lastPrinted>
  <dcterms:created xsi:type="dcterms:W3CDTF">2017-12-26T02:03:56Z</dcterms:created>
  <dcterms:modified xsi:type="dcterms:W3CDTF">2024-02-20T03:03:17Z</dcterms:modified>
  <cp:category/>
  <cp:version/>
  <cp:contentType/>
  <cp:contentStatus/>
</cp:coreProperties>
</file>