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（参考）加配計算表" sheetId="1" r:id="rId1"/>
    <sheet name="（参考）加配計算表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" authorId="0">
      <text>
        <r>
          <t/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<sst xmlns="http://schemas.openxmlformats.org/spreadsheetml/2006/main" count="134" uniqueCount="42">
  <si>
    <t>職員名</t>
  </si>
  <si>
    <t>計</t>
  </si>
  <si>
    <t>加配時間数</t>
  </si>
  <si>
    <t>日</t>
  </si>
  <si>
    <t>日</t>
  </si>
  <si>
    <t>曜日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</si>
  <si>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</si>
  <si>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</si>
  <si>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</si>
  <si>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</si>
  <si>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</si>
  <si>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</si>
  <si>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</si>
  <si>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</si>
  <si>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</si>
  <si>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利用者数(人)</t>
  </si>
  <si>
    <t>必要時間数(時間)</t>
  </si>
  <si>
    <t>○○　○○</t>
  </si>
  <si>
    <t>××　××</t>
  </si>
  <si>
    <t>△△　△△</t>
  </si>
  <si>
    <t>□□　□□</t>
  </si>
  <si>
    <t>◎◎　◎◎</t>
  </si>
  <si>
    <t>加配時間数計</t>
  </si>
  <si>
    <t>÷</t>
  </si>
  <si>
    <t>常勤が勤務すべき時間数(月)</t>
  </si>
  <si>
    <t>＝</t>
  </si>
  <si>
    <t>であること</t>
  </si>
  <si>
    <t>勤　務　時　間　数</t>
  </si>
  <si>
    <t>○×　○×</t>
  </si>
  <si>
    <t>職種</t>
  </si>
  <si>
    <t>介護</t>
  </si>
  <si>
    <t>看護</t>
  </si>
  <si>
    <t>PT</t>
  </si>
  <si>
    <t>ST</t>
  </si>
  <si>
    <t>（注１）算定開始月における利用者数は、運営規程に定める定員を記載すること。</t>
  </si>
  <si>
    <t>（注２）勤務時間数の算出に当たっては、看護職員、介護職員、理学療法士、作業療法士及び言語聴覚士を記載すること。ただし、看護職員若しくは介護職員で常勤換算1.0以上の配置が必要であること。</t>
  </si>
  <si>
    <t>○△　○△</t>
  </si>
  <si>
    <t>≧</t>
  </si>
  <si>
    <t>看護・介護必要時間数</t>
  </si>
  <si>
    <t>事業所名</t>
  </si>
  <si>
    <t>①理学療法士・作業療法士・言語聴覚士</t>
  </si>
  <si>
    <t>②看護職員・介護職員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</si>
</sst>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</numFmts>
  <fonts count="46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7" borderId="10" xfId="0" applyFont="1" applyFill="1" applyBorder="1" applyAlignment="1">
      <alignment vertical="center"/>
    </xf>
    <xf numFmtId="0" fontId="21" fillId="0" borderId="0" xfId="0" applyFont="1" applyAlignment="1" quotePrefix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7" borderId="12" xfId="0" applyFont="1" applyFill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77" fontId="21" fillId="0" borderId="0" xfId="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vertical="center"/>
    </xf>
    <xf numFmtId="0" fontId="22" fillId="7" borderId="12" xfId="0" applyFont="1" applyFill="1" applyBorder="1" applyAlignment="1">
      <alignment horizontal="right" vertical="center"/>
    </xf>
    <xf numFmtId="0" fontId="22" fillId="7" borderId="14" xfId="0" applyFont="1" applyFill="1" applyBorder="1" applyAlignment="1">
      <alignment horizontal="right" vertical="center"/>
    </xf>
    <xf numFmtId="0" fontId="21" fillId="7" borderId="14" xfId="0" applyFont="1" applyFill="1" applyBorder="1" applyAlignment="1">
      <alignment horizontal="right" vertical="center"/>
    </xf>
    <xf numFmtId="0" fontId="21" fillId="7" borderId="11" xfId="0" applyFont="1" applyFill="1" applyBorder="1" applyAlignment="1">
      <alignment horizontal="right" vertical="center"/>
    </xf>
    <xf numFmtId="0" fontId="22" fillId="7" borderId="15" xfId="0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7" borderId="18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7" borderId="21" xfId="0" applyFont="1" applyFill="1" applyBorder="1" applyAlignment="1">
      <alignment horizontal="right" vertical="center"/>
    </xf>
    <xf numFmtId="0" fontId="21" fillId="7" borderId="22" xfId="0" applyFont="1" applyFill="1" applyBorder="1" applyAlignment="1">
      <alignment horizontal="right" vertical="center"/>
    </xf>
    <xf numFmtId="0" fontId="21" fillId="7" borderId="17" xfId="0" applyFont="1" applyFill="1" applyBorder="1" applyAlignment="1">
      <alignment horizontal="right" vertical="center"/>
    </xf>
    <xf numFmtId="0" fontId="21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1" fillId="7" borderId="30" xfId="0" applyFont="1" applyFill="1" applyBorder="1" applyAlignment="1">
      <alignment horizontal="right" vertical="center"/>
    </xf>
    <xf numFmtId="0" fontId="21" fillId="0" borderId="26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7" borderId="32" xfId="0" applyFont="1" applyFill="1" applyBorder="1" applyAlignment="1">
      <alignment horizontal="right" vertical="center"/>
    </xf>
    <xf numFmtId="0" fontId="21" fillId="7" borderId="33" xfId="0" applyFont="1" applyFill="1" applyBorder="1" applyAlignment="1">
      <alignment horizontal="right" vertical="center"/>
    </xf>
    <xf numFmtId="0" fontId="21" fillId="7" borderId="29" xfId="0" applyFont="1" applyFill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2" fillId="7" borderId="18" xfId="0" applyFont="1" applyFill="1" applyBorder="1" applyAlignment="1">
      <alignment horizontal="right" vertical="center"/>
    </xf>
    <xf numFmtId="0" fontId="22" fillId="7" borderId="21" xfId="0" applyFont="1" applyFill="1" applyBorder="1" applyAlignment="1">
      <alignment horizontal="right" vertical="center"/>
    </xf>
    <xf numFmtId="0" fontId="22" fillId="7" borderId="22" xfId="0" applyFont="1" applyFill="1" applyBorder="1" applyAlignment="1">
      <alignment horizontal="right" vertical="center"/>
    </xf>
    <xf numFmtId="0" fontId="22" fillId="7" borderId="25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right" vertical="center"/>
    </xf>
    <xf numFmtId="0" fontId="21" fillId="7" borderId="37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7" borderId="38" xfId="0" applyFont="1" applyFill="1" applyBorder="1" applyAlignment="1">
      <alignment vertical="center"/>
    </xf>
    <xf numFmtId="0" fontId="22" fillId="7" borderId="38" xfId="0" applyFont="1" applyFill="1" applyBorder="1" applyAlignment="1">
      <alignment vertical="center"/>
    </xf>
    <xf numFmtId="0" fontId="21" fillId="7" borderId="10" xfId="0" applyFont="1" applyFill="1" applyBorder="1" applyAlignment="1">
      <alignment horizontal="right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7" borderId="46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0" borderId="47" xfId="0" applyFont="1" applyBorder="1" applyAlignment="1">
      <alignment horizontal="right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35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39" xfId="0" applyFont="1" applyBorder="1" applyAlignment="1">
      <alignment horizontal="right" vertical="center"/>
    </xf>
    <xf numFmtId="0" fontId="21" fillId="0" borderId="39" xfId="0" applyFont="1" applyBorder="1" applyAlignment="1">
      <alignment vertical="center"/>
    </xf>
    <xf numFmtId="0" fontId="2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85" zoomScaleNormal="85" workbookViewId="0" topLeftCell="A1">
      <pane ySplit="7" topLeftCell="A8" activePane="bottomLeft" state="frozen"/>
      <selection pane="topLeft" activeCell="A1" sqref="A1"/>
      <selection pane="bottomLeft" activeCell="F25" sqref="F25"/>
    </sheetView>
  </sheetViews>
  <sheetFormatPr defaultColWidth="4.57421875" defaultRowHeight="15"/>
  <cols>
    <col min="1" max="1" width="15.00390625" style="2" customWidth="1"/>
    <col min="2" max="2" width="5.7109375" style="2" customWidth="1"/>
    <col min="3" max="30" width="5.7109375" style="1" customWidth="1"/>
    <col min="31" max="31" width="8.57421875" style="1" customWidth="1"/>
    <col min="32" max="16384" width="4.57421875" style="1" customWidth="1"/>
  </cols>
  <sheetData>
    <row r="1" spans="1:8" ht="12.75">
      <c r="A1" s="68" t="s">
        <v>39</v>
      </c>
      <c r="B1" s="68"/>
      <c r="C1" s="69"/>
      <c r="D1" s="70"/>
      <c r="E1" s="70"/>
      <c r="F1" s="70"/>
      <c r="G1" s="70"/>
      <c r="H1" s="71"/>
    </row>
    <row r="2" spans="1:27" ht="12.75">
      <c r="A2" s="68" t="s">
        <v>13</v>
      </c>
      <c r="B2" s="72"/>
      <c r="C2" s="58"/>
      <c r="D2" s="1" t="s">
        <v>14</v>
      </c>
      <c r="F2" s="68" t="s">
        <v>24</v>
      </c>
      <c r="G2" s="68"/>
      <c r="H2" s="68"/>
      <c r="I2" s="68"/>
      <c r="J2" s="72"/>
      <c r="K2" s="3"/>
      <c r="L2" s="1" t="s">
        <v>14</v>
      </c>
      <c r="N2" s="68" t="s">
        <v>22</v>
      </c>
      <c r="O2" s="68"/>
      <c r="P2" s="72"/>
      <c r="Q2" s="5">
        <f>AE54</f>
        <v>0</v>
      </c>
      <c r="R2" s="1" t="s">
        <v>14</v>
      </c>
      <c r="T2" s="5">
        <f>Q2</f>
        <v>0</v>
      </c>
      <c r="U2" s="2" t="s">
        <v>23</v>
      </c>
      <c r="V2" s="5">
        <f>K2</f>
        <v>0</v>
      </c>
      <c r="W2" s="4" t="s">
        <v>25</v>
      </c>
      <c r="X2" s="10" t="e">
        <f>ROUNDDOWN(T2/V2,1)</f>
        <v>#DIV/0!</v>
      </c>
      <c r="Y2" s="49" t="s">
        <v>37</v>
      </c>
      <c r="Z2" s="12">
        <v>1</v>
      </c>
      <c r="AA2" s="1" t="s">
        <v>26</v>
      </c>
    </row>
    <row r="3" ht="12.75"/>
    <row r="4" spans="1:31" ht="13.5" customHeight="1">
      <c r="A4" s="73" t="s">
        <v>4</v>
      </c>
      <c r="B4" s="74"/>
      <c r="C4" s="20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34">
        <v>28</v>
      </c>
      <c r="AE4" s="24" t="s">
        <v>1</v>
      </c>
    </row>
    <row r="5" spans="1:31" ht="13.5" customHeight="1">
      <c r="A5" s="75" t="s">
        <v>5</v>
      </c>
      <c r="B5" s="76"/>
      <c r="C5" s="21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3</v>
      </c>
      <c r="J5" s="6" t="s">
        <v>6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12</v>
      </c>
      <c r="P5" s="7" t="s">
        <v>3</v>
      </c>
      <c r="Q5" s="6" t="s">
        <v>6</v>
      </c>
      <c r="R5" s="6" t="s">
        <v>8</v>
      </c>
      <c r="S5" s="6" t="s">
        <v>9</v>
      </c>
      <c r="T5" s="6" t="s">
        <v>10</v>
      </c>
      <c r="U5" s="6" t="s">
        <v>11</v>
      </c>
      <c r="V5" s="7" t="s">
        <v>12</v>
      </c>
      <c r="W5" s="7" t="s">
        <v>3</v>
      </c>
      <c r="X5" s="6" t="s">
        <v>6</v>
      </c>
      <c r="Y5" s="6" t="s">
        <v>8</v>
      </c>
      <c r="Z5" s="6" t="s">
        <v>9</v>
      </c>
      <c r="AA5" s="6" t="s">
        <v>10</v>
      </c>
      <c r="AB5" s="6" t="s">
        <v>11</v>
      </c>
      <c r="AC5" s="7" t="s">
        <v>12</v>
      </c>
      <c r="AD5" s="35" t="s">
        <v>3</v>
      </c>
      <c r="AE5" s="37"/>
    </row>
    <row r="6" spans="1:31" ht="12.75">
      <c r="A6" s="77" t="s">
        <v>15</v>
      </c>
      <c r="B6" s="65"/>
      <c r="C6" s="22"/>
      <c r="D6" s="8"/>
      <c r="E6" s="8"/>
      <c r="F6" s="8"/>
      <c r="G6" s="8"/>
      <c r="H6" s="8"/>
      <c r="I6" s="8"/>
      <c r="J6" s="22"/>
      <c r="K6" s="8"/>
      <c r="L6" s="8"/>
      <c r="M6" s="8"/>
      <c r="N6" s="8"/>
      <c r="O6" s="8"/>
      <c r="P6" s="8"/>
      <c r="Q6" s="22"/>
      <c r="R6" s="8"/>
      <c r="S6" s="8"/>
      <c r="T6" s="8"/>
      <c r="U6" s="8"/>
      <c r="V6" s="8"/>
      <c r="W6" s="8"/>
      <c r="X6" s="22"/>
      <c r="Y6" s="8"/>
      <c r="Z6" s="8"/>
      <c r="AA6" s="8"/>
      <c r="AB6" s="8"/>
      <c r="AC6" s="8"/>
      <c r="AD6" s="36"/>
      <c r="AE6" s="37">
        <f>SUM(C6:AD6)</f>
        <v>0</v>
      </c>
    </row>
    <row r="7" spans="1:31" ht="12.75">
      <c r="A7" s="78" t="s">
        <v>16</v>
      </c>
      <c r="B7" s="79"/>
      <c r="C7" s="23">
        <f>IF(C6="",0,IF(C6&gt;10,C6/10*$C2,1*$C2))</f>
        <v>0</v>
      </c>
      <c r="D7" s="23">
        <f aca="true" t="shared" si="0" ref="D7:AD7">IF(D6="",0,IF(D6&gt;10,D6/10*$C2,1*$C2))</f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38">
        <f>SUM(C7:AD7)</f>
        <v>0</v>
      </c>
    </row>
    <row r="8" spans="1:31" ht="12.75">
      <c r="A8" s="82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4"/>
    </row>
    <row r="9" spans="1:31" ht="12.75">
      <c r="A9" s="81" t="s">
        <v>40</v>
      </c>
      <c r="B9" s="51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50"/>
    </row>
    <row r="10" spans="1:31" ht="12.75">
      <c r="A10" s="30" t="s">
        <v>0</v>
      </c>
      <c r="B10" s="30" t="s">
        <v>29</v>
      </c>
      <c r="C10" s="64" t="s">
        <v>27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5"/>
      <c r="AE10" s="30" t="s">
        <v>1</v>
      </c>
    </row>
    <row r="11" spans="1:31" ht="12.75">
      <c r="A11" s="31"/>
      <c r="B11" s="31"/>
      <c r="C11" s="2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9"/>
      <c r="AE11" s="42">
        <f aca="true" t="shared" si="1" ref="AE11:AE52">SUM(C11:AD11)</f>
        <v>0</v>
      </c>
    </row>
    <row r="12" spans="1:31" ht="12.75">
      <c r="A12" s="32"/>
      <c r="B12" s="31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40"/>
      <c r="AE12" s="37">
        <f t="shared" si="1"/>
        <v>0</v>
      </c>
    </row>
    <row r="13" spans="1:31" ht="12.75">
      <c r="A13" s="32"/>
      <c r="B13" s="31"/>
      <c r="C13" s="2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40"/>
      <c r="AE13" s="37">
        <f t="shared" si="1"/>
        <v>0</v>
      </c>
    </row>
    <row r="14" spans="1:31" ht="12.75">
      <c r="A14" s="32"/>
      <c r="B14" s="31"/>
      <c r="C14" s="2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40"/>
      <c r="AE14" s="37">
        <f t="shared" si="1"/>
        <v>0</v>
      </c>
    </row>
    <row r="15" spans="1:31" ht="12">
      <c r="A15" s="32"/>
      <c r="B15" s="31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40"/>
      <c r="AE15" s="37">
        <f t="shared" si="1"/>
        <v>0</v>
      </c>
    </row>
    <row r="16" spans="1:31" ht="12">
      <c r="A16" s="32"/>
      <c r="B16" s="31"/>
      <c r="C16" s="2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40"/>
      <c r="AE16" s="37">
        <f t="shared" si="1"/>
        <v>0</v>
      </c>
    </row>
    <row r="17" spans="1:31" ht="12">
      <c r="A17" s="32"/>
      <c r="B17" s="31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40"/>
      <c r="AE17" s="37">
        <f t="shared" si="1"/>
        <v>0</v>
      </c>
    </row>
    <row r="18" spans="1:31" ht="12">
      <c r="A18" s="32"/>
      <c r="B18" s="31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40"/>
      <c r="AE18" s="37">
        <f t="shared" si="1"/>
        <v>0</v>
      </c>
    </row>
    <row r="19" spans="1:31" ht="12">
      <c r="A19" s="32"/>
      <c r="B19" s="31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40"/>
      <c r="AE19" s="37">
        <f t="shared" si="1"/>
        <v>0</v>
      </c>
    </row>
    <row r="20" spans="1:31" ht="12">
      <c r="A20" s="32"/>
      <c r="B20" s="31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40"/>
      <c r="AE20" s="37">
        <f t="shared" si="1"/>
        <v>0</v>
      </c>
    </row>
    <row r="21" spans="1:31" ht="12">
      <c r="A21" s="32"/>
      <c r="B21" s="31"/>
      <c r="C21" s="2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40"/>
      <c r="AE21" s="37">
        <f t="shared" si="1"/>
        <v>0</v>
      </c>
    </row>
    <row r="22" spans="1:31" ht="12">
      <c r="A22" s="33"/>
      <c r="B22" s="53"/>
      <c r="C22" s="2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41"/>
      <c r="AE22" s="37">
        <f t="shared" si="1"/>
        <v>0</v>
      </c>
    </row>
    <row r="23" spans="1:31" ht="12">
      <c r="A23" s="62" t="s">
        <v>1</v>
      </c>
      <c r="B23" s="63"/>
      <c r="C23" s="57">
        <f>SUM(C11:C22)</f>
        <v>0</v>
      </c>
      <c r="D23" s="54">
        <f aca="true" t="shared" si="2" ref="D23:AD23">SUM(D11:D22)</f>
        <v>0</v>
      </c>
      <c r="E23" s="54">
        <f t="shared" si="2"/>
        <v>0</v>
      </c>
      <c r="F23" s="54">
        <f t="shared" si="2"/>
        <v>0</v>
      </c>
      <c r="G23" s="54">
        <f t="shared" si="2"/>
        <v>0</v>
      </c>
      <c r="H23" s="54">
        <f t="shared" si="2"/>
        <v>0</v>
      </c>
      <c r="I23" s="54">
        <f t="shared" si="2"/>
        <v>0</v>
      </c>
      <c r="J23" s="54">
        <f t="shared" si="2"/>
        <v>0</v>
      </c>
      <c r="K23" s="54">
        <f t="shared" si="2"/>
        <v>0</v>
      </c>
      <c r="L23" s="54">
        <f t="shared" si="2"/>
        <v>0</v>
      </c>
      <c r="M23" s="54">
        <f t="shared" si="2"/>
        <v>0</v>
      </c>
      <c r="N23" s="54">
        <f t="shared" si="2"/>
        <v>0</v>
      </c>
      <c r="O23" s="54">
        <f t="shared" si="2"/>
        <v>0</v>
      </c>
      <c r="P23" s="54">
        <f t="shared" si="2"/>
        <v>0</v>
      </c>
      <c r="Q23" s="54">
        <f t="shared" si="2"/>
        <v>0</v>
      </c>
      <c r="R23" s="54">
        <f t="shared" si="2"/>
        <v>0</v>
      </c>
      <c r="S23" s="54">
        <f t="shared" si="2"/>
        <v>0</v>
      </c>
      <c r="T23" s="54">
        <f t="shared" si="2"/>
        <v>0</v>
      </c>
      <c r="U23" s="54">
        <f t="shared" si="2"/>
        <v>0</v>
      </c>
      <c r="V23" s="54">
        <f t="shared" si="2"/>
        <v>0</v>
      </c>
      <c r="W23" s="54">
        <f t="shared" si="2"/>
        <v>0</v>
      </c>
      <c r="X23" s="54">
        <f t="shared" si="2"/>
        <v>0</v>
      </c>
      <c r="Y23" s="54">
        <f t="shared" si="2"/>
        <v>0</v>
      </c>
      <c r="Z23" s="54">
        <f t="shared" si="2"/>
        <v>0</v>
      </c>
      <c r="AA23" s="54">
        <f t="shared" si="2"/>
        <v>0</v>
      </c>
      <c r="AB23" s="54">
        <f t="shared" si="2"/>
        <v>0</v>
      </c>
      <c r="AC23" s="54">
        <f t="shared" si="2"/>
        <v>0</v>
      </c>
      <c r="AD23" s="55">
        <f t="shared" si="2"/>
        <v>0</v>
      </c>
      <c r="AE23" s="56">
        <f>SUM(C23:AD23)</f>
        <v>0</v>
      </c>
    </row>
    <row r="24" spans="1:31" ht="12">
      <c r="A24" s="66" t="s">
        <v>38</v>
      </c>
      <c r="B24" s="67"/>
      <c r="C24" s="29">
        <f>IF(C7-C23&lt;=0,0,C7-C23)</f>
        <v>0</v>
      </c>
      <c r="D24" s="29">
        <f aca="true" t="shared" si="3" ref="D24:AD24">IF(D7-D23&lt;=0,0,D7-D23)</f>
        <v>0</v>
      </c>
      <c r="E24" s="29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  <c r="S24" s="29">
        <f t="shared" si="3"/>
        <v>0</v>
      </c>
      <c r="T24" s="29">
        <f t="shared" si="3"/>
        <v>0</v>
      </c>
      <c r="U24" s="29">
        <f t="shared" si="3"/>
        <v>0</v>
      </c>
      <c r="V24" s="29">
        <f t="shared" si="3"/>
        <v>0</v>
      </c>
      <c r="W24" s="29">
        <f t="shared" si="3"/>
        <v>0</v>
      </c>
      <c r="X24" s="29">
        <f t="shared" si="3"/>
        <v>0</v>
      </c>
      <c r="Y24" s="29">
        <f t="shared" si="3"/>
        <v>0</v>
      </c>
      <c r="Z24" s="29">
        <f t="shared" si="3"/>
        <v>0</v>
      </c>
      <c r="AA24" s="29">
        <f t="shared" si="3"/>
        <v>0</v>
      </c>
      <c r="AB24" s="29">
        <f t="shared" si="3"/>
        <v>0</v>
      </c>
      <c r="AC24" s="29">
        <f t="shared" si="3"/>
        <v>0</v>
      </c>
      <c r="AD24" s="29">
        <f t="shared" si="3"/>
        <v>0</v>
      </c>
      <c r="AE24" s="38">
        <f>SUM(C24:AD24)</f>
        <v>0</v>
      </c>
    </row>
    <row r="26" ht="12">
      <c r="A26" s="85" t="s">
        <v>41</v>
      </c>
    </row>
    <row r="27" spans="1:31" ht="12">
      <c r="A27" s="30" t="s">
        <v>0</v>
      </c>
      <c r="B27" s="30" t="s">
        <v>29</v>
      </c>
      <c r="C27" s="64" t="s">
        <v>27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/>
      <c r="AE27" s="30" t="s">
        <v>1</v>
      </c>
    </row>
    <row r="28" spans="1:31" ht="12">
      <c r="A28" s="32"/>
      <c r="B28" s="31"/>
      <c r="C28" s="26"/>
      <c r="D28" s="26"/>
      <c r="E28" s="26"/>
      <c r="F28" s="26"/>
      <c r="G28" s="26"/>
      <c r="H28" s="16"/>
      <c r="I28" s="16"/>
      <c r="J28" s="26"/>
      <c r="K28" s="26"/>
      <c r="L28" s="16"/>
      <c r="M28" s="26"/>
      <c r="N28" s="26"/>
      <c r="O28" s="16"/>
      <c r="P28" s="16"/>
      <c r="Q28" s="26"/>
      <c r="R28" s="26"/>
      <c r="S28" s="26"/>
      <c r="T28" s="26"/>
      <c r="U28" s="26"/>
      <c r="V28" s="16"/>
      <c r="W28" s="16"/>
      <c r="X28" s="26"/>
      <c r="Y28" s="26"/>
      <c r="Z28" s="26"/>
      <c r="AA28" s="26"/>
      <c r="AB28" s="26"/>
      <c r="AC28" s="16"/>
      <c r="AD28" s="40"/>
      <c r="AE28" s="37">
        <f t="shared" si="1"/>
        <v>0</v>
      </c>
    </row>
    <row r="29" spans="1:31" ht="12">
      <c r="A29" s="32"/>
      <c r="B29" s="31"/>
      <c r="C29" s="2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40"/>
      <c r="AE29" s="37">
        <f t="shared" si="1"/>
        <v>0</v>
      </c>
    </row>
    <row r="30" spans="1:31" ht="12">
      <c r="A30" s="32"/>
      <c r="B30" s="31"/>
      <c r="C30" s="26"/>
      <c r="D30" s="26"/>
      <c r="E30" s="16"/>
      <c r="F30" s="16"/>
      <c r="G30" s="16"/>
      <c r="H30" s="26"/>
      <c r="I30" s="16"/>
      <c r="J30" s="16"/>
      <c r="K30" s="26"/>
      <c r="L30" s="16"/>
      <c r="M30" s="16"/>
      <c r="N30" s="16"/>
      <c r="O30" s="26"/>
      <c r="P30" s="16"/>
      <c r="Q30" s="26"/>
      <c r="R30" s="16"/>
      <c r="S30" s="16"/>
      <c r="T30" s="26"/>
      <c r="U30" s="16"/>
      <c r="V30" s="26"/>
      <c r="W30" s="16"/>
      <c r="X30" s="16"/>
      <c r="Y30" s="26"/>
      <c r="Z30" s="26"/>
      <c r="AA30" s="16"/>
      <c r="AB30" s="26"/>
      <c r="AC30" s="16"/>
      <c r="AD30" s="40"/>
      <c r="AE30" s="37">
        <f t="shared" si="1"/>
        <v>0</v>
      </c>
    </row>
    <row r="31" spans="1:31" ht="12">
      <c r="A31" s="32"/>
      <c r="B31" s="3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40"/>
      <c r="AE31" s="37">
        <f t="shared" si="1"/>
        <v>0</v>
      </c>
    </row>
    <row r="32" spans="1:31" ht="12">
      <c r="A32" s="32"/>
      <c r="B32" s="31"/>
      <c r="C32" s="26"/>
      <c r="D32" s="16"/>
      <c r="E32" s="2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0"/>
      <c r="AE32" s="37">
        <f t="shared" si="1"/>
        <v>0</v>
      </c>
    </row>
    <row r="33" spans="1:31" ht="12">
      <c r="A33" s="32"/>
      <c r="B33" s="31"/>
      <c r="C33" s="26"/>
      <c r="D33" s="26"/>
      <c r="E33" s="26"/>
      <c r="F33" s="26"/>
      <c r="G33" s="26"/>
      <c r="H33" s="26"/>
      <c r="I33" s="16"/>
      <c r="J33" s="26"/>
      <c r="K33" s="26"/>
      <c r="L33" s="26"/>
      <c r="M33" s="26"/>
      <c r="N33" s="26"/>
      <c r="O33" s="26"/>
      <c r="P33" s="16"/>
      <c r="Q33" s="26"/>
      <c r="R33" s="26"/>
      <c r="S33" s="26"/>
      <c r="T33" s="26"/>
      <c r="U33" s="26"/>
      <c r="V33" s="26"/>
      <c r="W33" s="16"/>
      <c r="X33" s="26"/>
      <c r="Y33" s="26"/>
      <c r="Z33" s="26"/>
      <c r="AA33" s="26"/>
      <c r="AB33" s="26"/>
      <c r="AC33" s="26"/>
      <c r="AD33" s="40"/>
      <c r="AE33" s="37">
        <f t="shared" si="1"/>
        <v>0</v>
      </c>
    </row>
    <row r="34" spans="1:31" ht="12">
      <c r="A34" s="32"/>
      <c r="B34" s="31"/>
      <c r="C34" s="26"/>
      <c r="D34" s="26"/>
      <c r="E34" s="26"/>
      <c r="F34" s="26"/>
      <c r="G34" s="26"/>
      <c r="H34" s="26"/>
      <c r="I34" s="16"/>
      <c r="J34" s="26"/>
      <c r="K34" s="26"/>
      <c r="L34" s="26"/>
      <c r="M34" s="26"/>
      <c r="N34" s="26"/>
      <c r="O34" s="26"/>
      <c r="P34" s="16"/>
      <c r="Q34" s="26"/>
      <c r="R34" s="26"/>
      <c r="S34" s="26"/>
      <c r="T34" s="26"/>
      <c r="U34" s="26"/>
      <c r="V34" s="26"/>
      <c r="W34" s="16"/>
      <c r="X34" s="26"/>
      <c r="Y34" s="26"/>
      <c r="Z34" s="26"/>
      <c r="AA34" s="26"/>
      <c r="AB34" s="26"/>
      <c r="AC34" s="26"/>
      <c r="AD34" s="40"/>
      <c r="AE34" s="37">
        <f t="shared" si="1"/>
        <v>0</v>
      </c>
    </row>
    <row r="35" spans="1:31" ht="12">
      <c r="A35" s="32"/>
      <c r="B35" s="31"/>
      <c r="C35" s="26"/>
      <c r="D35" s="26"/>
      <c r="E35" s="26"/>
      <c r="F35" s="26"/>
      <c r="G35" s="26"/>
      <c r="H35" s="26"/>
      <c r="I35" s="16"/>
      <c r="J35" s="26"/>
      <c r="K35" s="26"/>
      <c r="L35" s="26"/>
      <c r="M35" s="26"/>
      <c r="N35" s="26"/>
      <c r="O35" s="26"/>
      <c r="P35" s="16"/>
      <c r="Q35" s="26"/>
      <c r="R35" s="26"/>
      <c r="S35" s="26"/>
      <c r="T35" s="26"/>
      <c r="U35" s="26"/>
      <c r="V35" s="26"/>
      <c r="W35" s="16"/>
      <c r="X35" s="26"/>
      <c r="Y35" s="26"/>
      <c r="Z35" s="26"/>
      <c r="AA35" s="26"/>
      <c r="AB35" s="26"/>
      <c r="AC35" s="26"/>
      <c r="AD35" s="40"/>
      <c r="AE35" s="37">
        <f t="shared" si="1"/>
        <v>0</v>
      </c>
    </row>
    <row r="36" spans="1:31" ht="12">
      <c r="A36" s="32"/>
      <c r="B36" s="31"/>
      <c r="C36" s="26"/>
      <c r="D36" s="26"/>
      <c r="E36" s="26"/>
      <c r="F36" s="26"/>
      <c r="G36" s="26"/>
      <c r="H36" s="26"/>
      <c r="I36" s="16"/>
      <c r="J36" s="26"/>
      <c r="K36" s="26"/>
      <c r="L36" s="26"/>
      <c r="M36" s="26"/>
      <c r="N36" s="26"/>
      <c r="O36" s="26"/>
      <c r="P36" s="16"/>
      <c r="Q36" s="26"/>
      <c r="R36" s="26"/>
      <c r="S36" s="26"/>
      <c r="T36" s="26"/>
      <c r="U36" s="26"/>
      <c r="V36" s="26"/>
      <c r="W36" s="16"/>
      <c r="X36" s="26"/>
      <c r="Y36" s="26"/>
      <c r="Z36" s="26"/>
      <c r="AA36" s="26"/>
      <c r="AB36" s="26"/>
      <c r="AC36" s="26"/>
      <c r="AD36" s="40"/>
      <c r="AE36" s="37">
        <f t="shared" si="1"/>
        <v>0</v>
      </c>
    </row>
    <row r="37" spans="1:31" ht="12">
      <c r="A37" s="32"/>
      <c r="B37" s="31"/>
      <c r="C37" s="2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40"/>
      <c r="AE37" s="37">
        <f t="shared" si="1"/>
        <v>0</v>
      </c>
    </row>
    <row r="38" spans="1:31" ht="12">
      <c r="A38" s="32"/>
      <c r="B38" s="31"/>
      <c r="C38" s="26"/>
      <c r="D38" s="16"/>
      <c r="E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40"/>
      <c r="AE38" s="37">
        <f t="shared" si="1"/>
        <v>0</v>
      </c>
    </row>
    <row r="39" spans="1:31" ht="12">
      <c r="A39" s="32"/>
      <c r="B39" s="31"/>
      <c r="C39" s="26"/>
      <c r="D39" s="16"/>
      <c r="E39" s="2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40"/>
      <c r="AE39" s="37">
        <f t="shared" si="1"/>
        <v>0</v>
      </c>
    </row>
    <row r="40" spans="1:31" ht="12">
      <c r="A40" s="32"/>
      <c r="B40" s="31"/>
      <c r="C40" s="26"/>
      <c r="D40" s="16"/>
      <c r="E40" s="2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40"/>
      <c r="AE40" s="37">
        <f t="shared" si="1"/>
        <v>0</v>
      </c>
    </row>
    <row r="41" spans="1:31" ht="12">
      <c r="A41" s="32"/>
      <c r="B41" s="31"/>
      <c r="C41" s="26"/>
      <c r="D41" s="16"/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0"/>
      <c r="AE41" s="37">
        <f t="shared" si="1"/>
        <v>0</v>
      </c>
    </row>
    <row r="42" spans="1:31" ht="12">
      <c r="A42" s="32"/>
      <c r="B42" s="31"/>
      <c r="C42" s="26"/>
      <c r="D42" s="16"/>
      <c r="E42" s="2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40"/>
      <c r="AE42" s="37">
        <f t="shared" si="1"/>
        <v>0</v>
      </c>
    </row>
    <row r="43" spans="1:31" ht="12">
      <c r="A43" s="32"/>
      <c r="B43" s="31"/>
      <c r="C43" s="26"/>
      <c r="D43" s="16"/>
      <c r="E43" s="2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40"/>
      <c r="AE43" s="37">
        <f t="shared" si="1"/>
        <v>0</v>
      </c>
    </row>
    <row r="44" spans="1:31" ht="12">
      <c r="A44" s="32"/>
      <c r="B44" s="31"/>
      <c r="C44" s="26"/>
      <c r="D44" s="16"/>
      <c r="E44" s="2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40"/>
      <c r="AE44" s="37">
        <f t="shared" si="1"/>
        <v>0</v>
      </c>
    </row>
    <row r="45" spans="1:31" ht="12">
      <c r="A45" s="32"/>
      <c r="B45" s="31"/>
      <c r="C45" s="26"/>
      <c r="D45" s="26"/>
      <c r="E45" s="26"/>
      <c r="F45" s="26"/>
      <c r="G45" s="26"/>
      <c r="H45" s="26"/>
      <c r="I45" s="16"/>
      <c r="J45" s="26"/>
      <c r="K45" s="26"/>
      <c r="L45" s="26"/>
      <c r="M45" s="26"/>
      <c r="N45" s="26"/>
      <c r="O45" s="26"/>
      <c r="P45" s="16"/>
      <c r="Q45" s="26"/>
      <c r="R45" s="26"/>
      <c r="S45" s="26"/>
      <c r="T45" s="26"/>
      <c r="U45" s="26"/>
      <c r="V45" s="26"/>
      <c r="W45" s="16"/>
      <c r="X45" s="26"/>
      <c r="Y45" s="26"/>
      <c r="Z45" s="26"/>
      <c r="AA45" s="26"/>
      <c r="AB45" s="26"/>
      <c r="AC45" s="26"/>
      <c r="AD45" s="40"/>
      <c r="AE45" s="37">
        <f t="shared" si="1"/>
        <v>0</v>
      </c>
    </row>
    <row r="46" spans="1:31" ht="12">
      <c r="A46" s="32"/>
      <c r="B46" s="31"/>
      <c r="C46" s="26"/>
      <c r="D46" s="26"/>
      <c r="E46" s="26"/>
      <c r="F46" s="26"/>
      <c r="G46" s="26"/>
      <c r="H46" s="26"/>
      <c r="I46" s="16"/>
      <c r="J46" s="26"/>
      <c r="K46" s="26"/>
      <c r="L46" s="26"/>
      <c r="M46" s="26"/>
      <c r="N46" s="26"/>
      <c r="O46" s="26"/>
      <c r="P46" s="16"/>
      <c r="Q46" s="26"/>
      <c r="R46" s="26"/>
      <c r="S46" s="26"/>
      <c r="T46" s="26"/>
      <c r="U46" s="26"/>
      <c r="V46" s="26"/>
      <c r="W46" s="16"/>
      <c r="X46" s="26"/>
      <c r="Y46" s="26"/>
      <c r="Z46" s="26"/>
      <c r="AA46" s="26"/>
      <c r="AB46" s="26"/>
      <c r="AC46" s="26"/>
      <c r="AD46" s="40"/>
      <c r="AE46" s="37">
        <f t="shared" si="1"/>
        <v>0</v>
      </c>
    </row>
    <row r="47" spans="1:31" ht="12">
      <c r="A47" s="32"/>
      <c r="B47" s="31"/>
      <c r="C47" s="26"/>
      <c r="D47" s="26"/>
      <c r="E47" s="26"/>
      <c r="F47" s="26"/>
      <c r="G47" s="26"/>
      <c r="H47" s="26"/>
      <c r="I47" s="16"/>
      <c r="J47" s="26"/>
      <c r="K47" s="26"/>
      <c r="L47" s="26"/>
      <c r="M47" s="26"/>
      <c r="N47" s="26"/>
      <c r="O47" s="26"/>
      <c r="P47" s="16"/>
      <c r="Q47" s="26"/>
      <c r="R47" s="26"/>
      <c r="S47" s="26"/>
      <c r="T47" s="26"/>
      <c r="U47" s="26"/>
      <c r="V47" s="26"/>
      <c r="W47" s="16"/>
      <c r="X47" s="26"/>
      <c r="Y47" s="26"/>
      <c r="Z47" s="26"/>
      <c r="AA47" s="26"/>
      <c r="AB47" s="26"/>
      <c r="AC47" s="26"/>
      <c r="AD47" s="40"/>
      <c r="AE47" s="37">
        <f t="shared" si="1"/>
        <v>0</v>
      </c>
    </row>
    <row r="48" spans="1:31" ht="12">
      <c r="A48" s="32"/>
      <c r="B48" s="31"/>
      <c r="C48" s="26"/>
      <c r="D48" s="26"/>
      <c r="E48" s="26"/>
      <c r="F48" s="26"/>
      <c r="G48" s="26"/>
      <c r="H48" s="26"/>
      <c r="I48" s="16"/>
      <c r="J48" s="26"/>
      <c r="K48" s="26"/>
      <c r="L48" s="26"/>
      <c r="M48" s="26"/>
      <c r="N48" s="26"/>
      <c r="O48" s="26"/>
      <c r="P48" s="16"/>
      <c r="Q48" s="26"/>
      <c r="R48" s="26"/>
      <c r="S48" s="26"/>
      <c r="T48" s="26"/>
      <c r="U48" s="26"/>
      <c r="V48" s="26"/>
      <c r="W48" s="16"/>
      <c r="X48" s="26"/>
      <c r="Y48" s="26"/>
      <c r="Z48" s="26"/>
      <c r="AA48" s="26"/>
      <c r="AB48" s="26"/>
      <c r="AC48" s="26"/>
      <c r="AD48" s="40"/>
      <c r="AE48" s="37">
        <f t="shared" si="1"/>
        <v>0</v>
      </c>
    </row>
    <row r="49" spans="1:31" ht="12">
      <c r="A49" s="32"/>
      <c r="B49" s="31"/>
      <c r="C49" s="2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40"/>
      <c r="AE49" s="37">
        <f t="shared" si="1"/>
        <v>0</v>
      </c>
    </row>
    <row r="50" spans="1:31" ht="12">
      <c r="A50" s="32"/>
      <c r="B50" s="31"/>
      <c r="C50" s="2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40"/>
      <c r="AE50" s="37">
        <f t="shared" si="1"/>
        <v>0</v>
      </c>
    </row>
    <row r="51" spans="1:31" ht="12">
      <c r="A51" s="32"/>
      <c r="B51" s="31"/>
      <c r="C51" s="2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40"/>
      <c r="AE51" s="37">
        <f t="shared" si="1"/>
        <v>0</v>
      </c>
    </row>
    <row r="52" spans="1:31" ht="12">
      <c r="A52" s="33"/>
      <c r="B52" s="31"/>
      <c r="C52" s="2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41"/>
      <c r="AE52" s="37">
        <f t="shared" si="1"/>
        <v>0</v>
      </c>
    </row>
    <row r="53" spans="1:31" ht="12">
      <c r="A53" s="73" t="s">
        <v>1</v>
      </c>
      <c r="B53" s="74"/>
      <c r="C53" s="28">
        <f aca="true" t="shared" si="4" ref="C53:AD53">SUM(C28:C52)</f>
        <v>0</v>
      </c>
      <c r="D53" s="28">
        <f t="shared" si="4"/>
        <v>0</v>
      </c>
      <c r="E53" s="28">
        <f t="shared" si="4"/>
        <v>0</v>
      </c>
      <c r="F53" s="28">
        <f t="shared" si="4"/>
        <v>0</v>
      </c>
      <c r="G53" s="28">
        <f t="shared" si="4"/>
        <v>0</v>
      </c>
      <c r="H53" s="28">
        <f t="shared" si="4"/>
        <v>0</v>
      </c>
      <c r="I53" s="28">
        <f t="shared" si="4"/>
        <v>0</v>
      </c>
      <c r="J53" s="28">
        <f t="shared" si="4"/>
        <v>0</v>
      </c>
      <c r="K53" s="28">
        <f t="shared" si="4"/>
        <v>0</v>
      </c>
      <c r="L53" s="28">
        <f t="shared" si="4"/>
        <v>0</v>
      </c>
      <c r="M53" s="28">
        <f t="shared" si="4"/>
        <v>0</v>
      </c>
      <c r="N53" s="28">
        <f t="shared" si="4"/>
        <v>0</v>
      </c>
      <c r="O53" s="28">
        <f t="shared" si="4"/>
        <v>0</v>
      </c>
      <c r="P53" s="28">
        <f t="shared" si="4"/>
        <v>0</v>
      </c>
      <c r="Q53" s="28">
        <f t="shared" si="4"/>
        <v>0</v>
      </c>
      <c r="R53" s="28">
        <f t="shared" si="4"/>
        <v>0</v>
      </c>
      <c r="S53" s="28">
        <f t="shared" si="4"/>
        <v>0</v>
      </c>
      <c r="T53" s="28">
        <f t="shared" si="4"/>
        <v>0</v>
      </c>
      <c r="U53" s="28">
        <f t="shared" si="4"/>
        <v>0</v>
      </c>
      <c r="V53" s="28">
        <f t="shared" si="4"/>
        <v>0</v>
      </c>
      <c r="W53" s="28">
        <f t="shared" si="4"/>
        <v>0</v>
      </c>
      <c r="X53" s="28">
        <f t="shared" si="4"/>
        <v>0</v>
      </c>
      <c r="Y53" s="28">
        <f t="shared" si="4"/>
        <v>0</v>
      </c>
      <c r="Z53" s="28">
        <f t="shared" si="4"/>
        <v>0</v>
      </c>
      <c r="AA53" s="28">
        <f t="shared" si="4"/>
        <v>0</v>
      </c>
      <c r="AB53" s="28">
        <f t="shared" si="4"/>
        <v>0</v>
      </c>
      <c r="AC53" s="28">
        <f t="shared" si="4"/>
        <v>0</v>
      </c>
      <c r="AD53" s="28">
        <f t="shared" si="4"/>
        <v>0</v>
      </c>
      <c r="AE53" s="43">
        <f>SUM(C53:AD53)</f>
        <v>0</v>
      </c>
    </row>
    <row r="54" spans="1:31" ht="12">
      <c r="A54" s="75" t="s">
        <v>2</v>
      </c>
      <c r="B54" s="76"/>
      <c r="C54" s="29">
        <f aca="true" t="shared" si="5" ref="C54:AD54">IF(ISERROR(C53-C24),"0",C53-C24)</f>
        <v>0</v>
      </c>
      <c r="D54" s="29">
        <f t="shared" si="5"/>
        <v>0</v>
      </c>
      <c r="E54" s="29">
        <f t="shared" si="5"/>
        <v>0</v>
      </c>
      <c r="F54" s="29">
        <f t="shared" si="5"/>
        <v>0</v>
      </c>
      <c r="G54" s="29">
        <f t="shared" si="5"/>
        <v>0</v>
      </c>
      <c r="H54" s="29">
        <f t="shared" si="5"/>
        <v>0</v>
      </c>
      <c r="I54" s="29">
        <f t="shared" si="5"/>
        <v>0</v>
      </c>
      <c r="J54" s="29">
        <f t="shared" si="5"/>
        <v>0</v>
      </c>
      <c r="K54" s="29">
        <f t="shared" si="5"/>
        <v>0</v>
      </c>
      <c r="L54" s="29">
        <f t="shared" si="5"/>
        <v>0</v>
      </c>
      <c r="M54" s="29">
        <f t="shared" si="5"/>
        <v>0</v>
      </c>
      <c r="N54" s="29">
        <f t="shared" si="5"/>
        <v>0</v>
      </c>
      <c r="O54" s="29">
        <f t="shared" si="5"/>
        <v>0</v>
      </c>
      <c r="P54" s="29">
        <f t="shared" si="5"/>
        <v>0</v>
      </c>
      <c r="Q54" s="29">
        <f t="shared" si="5"/>
        <v>0</v>
      </c>
      <c r="R54" s="29">
        <f t="shared" si="5"/>
        <v>0</v>
      </c>
      <c r="S54" s="29">
        <f t="shared" si="5"/>
        <v>0</v>
      </c>
      <c r="T54" s="29">
        <f t="shared" si="5"/>
        <v>0</v>
      </c>
      <c r="U54" s="29">
        <f t="shared" si="5"/>
        <v>0</v>
      </c>
      <c r="V54" s="29">
        <f t="shared" si="5"/>
        <v>0</v>
      </c>
      <c r="W54" s="29">
        <f t="shared" si="5"/>
        <v>0</v>
      </c>
      <c r="X54" s="29">
        <f t="shared" si="5"/>
        <v>0</v>
      </c>
      <c r="Y54" s="29">
        <f t="shared" si="5"/>
        <v>0</v>
      </c>
      <c r="Z54" s="29">
        <f t="shared" si="5"/>
        <v>0</v>
      </c>
      <c r="AA54" s="29">
        <f t="shared" si="5"/>
        <v>0</v>
      </c>
      <c r="AB54" s="29">
        <f t="shared" si="5"/>
        <v>0</v>
      </c>
      <c r="AC54" s="29">
        <f t="shared" si="5"/>
        <v>0</v>
      </c>
      <c r="AD54" s="29">
        <f t="shared" si="5"/>
        <v>0</v>
      </c>
      <c r="AE54" s="38">
        <f>SUM(C54:AD54)</f>
        <v>0</v>
      </c>
    </row>
    <row r="55" spans="1:31" ht="12">
      <c r="A55" s="61"/>
      <c r="B55" s="6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2" ht="12">
      <c r="A56" s="11" t="s">
        <v>34</v>
      </c>
      <c r="B56" s="11"/>
    </row>
    <row r="57" spans="1:2" ht="12">
      <c r="A57" s="11" t="s">
        <v>35</v>
      </c>
      <c r="B57" s="11"/>
    </row>
  </sheetData>
  <sheetProtection/>
  <mergeCells count="16">
    <mergeCell ref="N2:P2"/>
    <mergeCell ref="C10:AD10"/>
    <mergeCell ref="A4:B4"/>
    <mergeCell ref="A5:B5"/>
    <mergeCell ref="A6:B6"/>
    <mergeCell ref="A7:B7"/>
    <mergeCell ref="A55:B55"/>
    <mergeCell ref="A23:B23"/>
    <mergeCell ref="C27:AD27"/>
    <mergeCell ref="A24:B24"/>
    <mergeCell ref="A1:B1"/>
    <mergeCell ref="C1:H1"/>
    <mergeCell ref="A2:B2"/>
    <mergeCell ref="A53:B53"/>
    <mergeCell ref="A54:B54"/>
    <mergeCell ref="F2:J2"/>
  </mergeCells>
  <dataValidations count="2">
    <dataValidation type="list" allowBlank="1" showInputMessage="1" showErrorMessage="1" sqref="B11:B22">
      <formula1>"PT,ST,OT"</formula1>
    </dataValidation>
    <dataValidation type="list" allowBlank="1" showInputMessage="1" showErrorMessage="1" sqref="B28:B52">
      <formula1>"介護,看護"</formula1>
    </dataValidation>
  </dataValidations>
  <printOptions horizontalCentered="1"/>
  <pageMargins left="0.1968503937007874" right="0.1968503937007874" top="0.984251968503937" bottom="0.3937007874015748" header="0.31496062992125984" footer="0.31496062992125984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5"/>
  <sheetViews>
    <sheetView zoomScale="85" zoomScaleNormal="85" workbookViewId="0" topLeftCell="A1">
      <pane ySplit="7" topLeftCell="A8" activePane="bottomLeft" state="frozen"/>
      <selection pane="topLeft" activeCell="A1" sqref="A1"/>
      <selection pane="bottomLeft" activeCell="E6" sqref="E6"/>
    </sheetView>
  </sheetViews>
  <sheetFormatPr defaultColWidth="4.57421875" defaultRowHeight="15"/>
  <cols>
    <col min="1" max="1" width="15.00390625" style="2" customWidth="1"/>
    <col min="2" max="2" width="5.7109375" style="2" customWidth="1"/>
    <col min="3" max="30" width="5.7109375" style="1" customWidth="1"/>
    <col min="31" max="31" width="8.57421875" style="1" customWidth="1"/>
    <col min="32" max="16384" width="4.57421875" style="1" customWidth="1"/>
  </cols>
  <sheetData>
    <row r="1" spans="1:8" ht="12.75">
      <c r="A1" s="68" t="s">
        <v>39</v>
      </c>
      <c r="B1" s="68"/>
      <c r="C1" s="69"/>
      <c r="D1" s="70"/>
      <c r="E1" s="70"/>
      <c r="F1" s="70"/>
      <c r="G1" s="70"/>
      <c r="H1" s="71"/>
    </row>
    <row r="2" spans="1:27" ht="12.75">
      <c r="A2" s="68" t="s">
        <v>13</v>
      </c>
      <c r="B2" s="72"/>
      <c r="C2" s="59">
        <v>8</v>
      </c>
      <c r="D2" s="1" t="s">
        <v>14</v>
      </c>
      <c r="F2" s="68" t="s">
        <v>24</v>
      </c>
      <c r="G2" s="68"/>
      <c r="H2" s="68"/>
      <c r="I2" s="68"/>
      <c r="J2" s="72"/>
      <c r="K2" s="13">
        <v>160</v>
      </c>
      <c r="L2" s="1" t="s">
        <v>14</v>
      </c>
      <c r="N2" s="68" t="s">
        <v>22</v>
      </c>
      <c r="O2" s="68"/>
      <c r="P2" s="72"/>
      <c r="Q2" s="5">
        <f>AE52</f>
        <v>473</v>
      </c>
      <c r="R2" s="1" t="s">
        <v>14</v>
      </c>
      <c r="T2" s="5">
        <f>Q2</f>
        <v>473</v>
      </c>
      <c r="U2" s="2" t="s">
        <v>23</v>
      </c>
      <c r="V2" s="5">
        <f>K2</f>
        <v>160</v>
      </c>
      <c r="W2" s="4" t="s">
        <v>25</v>
      </c>
      <c r="X2" s="10">
        <f>ROUNDDOWN(T2/V2,1)</f>
        <v>2.9</v>
      </c>
      <c r="Y2" s="49" t="s">
        <v>37</v>
      </c>
      <c r="Z2" s="12">
        <v>1</v>
      </c>
      <c r="AA2" s="1" t="s">
        <v>26</v>
      </c>
    </row>
    <row r="3" ht="12.75"/>
    <row r="4" spans="1:31" ht="13.5" customHeight="1">
      <c r="A4" s="73" t="s">
        <v>4</v>
      </c>
      <c r="B4" s="74"/>
      <c r="C4" s="20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>
        <v>23</v>
      </c>
      <c r="Z4" s="9">
        <v>24</v>
      </c>
      <c r="AA4" s="9">
        <v>25</v>
      </c>
      <c r="AB4" s="9">
        <v>26</v>
      </c>
      <c r="AC4" s="9">
        <v>27</v>
      </c>
      <c r="AD4" s="34">
        <v>28</v>
      </c>
      <c r="AE4" s="24" t="s">
        <v>1</v>
      </c>
    </row>
    <row r="5" spans="1:31" ht="13.5" customHeight="1">
      <c r="A5" s="75" t="s">
        <v>5</v>
      </c>
      <c r="B5" s="76"/>
      <c r="C5" s="21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7" t="s">
        <v>3</v>
      </c>
      <c r="J5" s="6" t="s">
        <v>6</v>
      </c>
      <c r="K5" s="6" t="s">
        <v>8</v>
      </c>
      <c r="L5" s="6" t="s">
        <v>9</v>
      </c>
      <c r="M5" s="6" t="s">
        <v>10</v>
      </c>
      <c r="N5" s="6" t="s">
        <v>11</v>
      </c>
      <c r="O5" s="7" t="s">
        <v>12</v>
      </c>
      <c r="P5" s="7" t="s">
        <v>3</v>
      </c>
      <c r="Q5" s="6" t="s">
        <v>6</v>
      </c>
      <c r="R5" s="6" t="s">
        <v>8</v>
      </c>
      <c r="S5" s="6" t="s">
        <v>9</v>
      </c>
      <c r="T5" s="6" t="s">
        <v>10</v>
      </c>
      <c r="U5" s="6" t="s">
        <v>11</v>
      </c>
      <c r="V5" s="7" t="s">
        <v>12</v>
      </c>
      <c r="W5" s="7" t="s">
        <v>3</v>
      </c>
      <c r="X5" s="6" t="s">
        <v>6</v>
      </c>
      <c r="Y5" s="6" t="s">
        <v>8</v>
      </c>
      <c r="Z5" s="6" t="s">
        <v>9</v>
      </c>
      <c r="AA5" s="6" t="s">
        <v>10</v>
      </c>
      <c r="AB5" s="6" t="s">
        <v>11</v>
      </c>
      <c r="AC5" s="7" t="s">
        <v>12</v>
      </c>
      <c r="AD5" s="35" t="s">
        <v>3</v>
      </c>
      <c r="AE5" s="37"/>
    </row>
    <row r="6" spans="1:31" ht="12.75">
      <c r="A6" s="77" t="s">
        <v>15</v>
      </c>
      <c r="B6" s="65"/>
      <c r="C6" s="44">
        <v>30</v>
      </c>
      <c r="D6" s="44">
        <v>30</v>
      </c>
      <c r="E6" s="44">
        <v>30</v>
      </c>
      <c r="F6" s="44">
        <v>30</v>
      </c>
      <c r="G6" s="44">
        <v>30</v>
      </c>
      <c r="H6" s="44">
        <v>30</v>
      </c>
      <c r="I6" s="14"/>
      <c r="J6" s="44">
        <v>30</v>
      </c>
      <c r="K6" s="44">
        <v>30</v>
      </c>
      <c r="L6" s="44">
        <v>30</v>
      </c>
      <c r="M6" s="44">
        <v>30</v>
      </c>
      <c r="N6" s="44">
        <v>30</v>
      </c>
      <c r="O6" s="44">
        <v>30</v>
      </c>
      <c r="P6" s="14"/>
      <c r="Q6" s="44">
        <v>30</v>
      </c>
      <c r="R6" s="44">
        <v>30</v>
      </c>
      <c r="S6" s="44">
        <v>30</v>
      </c>
      <c r="T6" s="44">
        <v>30</v>
      </c>
      <c r="U6" s="44">
        <v>30</v>
      </c>
      <c r="V6" s="44">
        <v>30</v>
      </c>
      <c r="W6" s="14"/>
      <c r="X6" s="44">
        <v>30</v>
      </c>
      <c r="Y6" s="44">
        <v>30</v>
      </c>
      <c r="Z6" s="44">
        <v>30</v>
      </c>
      <c r="AA6" s="44">
        <v>30</v>
      </c>
      <c r="AB6" s="44">
        <v>30</v>
      </c>
      <c r="AC6" s="44">
        <v>30</v>
      </c>
      <c r="AD6" s="36"/>
      <c r="AE6" s="37">
        <f>SUM(C6:AD6)</f>
        <v>720</v>
      </c>
    </row>
    <row r="7" spans="1:31" ht="12.75">
      <c r="A7" s="78" t="s">
        <v>16</v>
      </c>
      <c r="B7" s="79"/>
      <c r="C7" s="23">
        <f>IF(C6="",0,IF(C6&gt;10,C6/10*$C2,1*$C2))</f>
        <v>24</v>
      </c>
      <c r="D7" s="23">
        <f aca="true" t="shared" si="0" ref="D7:AD7">IF(D6="",0,IF(D6&gt;10,D6/10*$C2,1*$C2))</f>
        <v>24</v>
      </c>
      <c r="E7" s="23">
        <f t="shared" si="0"/>
        <v>24</v>
      </c>
      <c r="F7" s="23">
        <f t="shared" si="0"/>
        <v>24</v>
      </c>
      <c r="G7" s="23">
        <f t="shared" si="0"/>
        <v>24</v>
      </c>
      <c r="H7" s="23">
        <f t="shared" si="0"/>
        <v>24</v>
      </c>
      <c r="I7" s="23">
        <f t="shared" si="0"/>
        <v>0</v>
      </c>
      <c r="J7" s="23">
        <f t="shared" si="0"/>
        <v>24</v>
      </c>
      <c r="K7" s="23">
        <f t="shared" si="0"/>
        <v>24</v>
      </c>
      <c r="L7" s="23">
        <f t="shared" si="0"/>
        <v>24</v>
      </c>
      <c r="M7" s="23">
        <f t="shared" si="0"/>
        <v>24</v>
      </c>
      <c r="N7" s="23">
        <f t="shared" si="0"/>
        <v>24</v>
      </c>
      <c r="O7" s="23">
        <f t="shared" si="0"/>
        <v>24</v>
      </c>
      <c r="P7" s="23">
        <f t="shared" si="0"/>
        <v>0</v>
      </c>
      <c r="Q7" s="23">
        <f t="shared" si="0"/>
        <v>24</v>
      </c>
      <c r="R7" s="23">
        <f t="shared" si="0"/>
        <v>24</v>
      </c>
      <c r="S7" s="23">
        <f t="shared" si="0"/>
        <v>24</v>
      </c>
      <c r="T7" s="23">
        <f t="shared" si="0"/>
        <v>24</v>
      </c>
      <c r="U7" s="23">
        <f t="shared" si="0"/>
        <v>24</v>
      </c>
      <c r="V7" s="23">
        <f t="shared" si="0"/>
        <v>24</v>
      </c>
      <c r="W7" s="23">
        <f t="shared" si="0"/>
        <v>0</v>
      </c>
      <c r="X7" s="23">
        <f t="shared" si="0"/>
        <v>24</v>
      </c>
      <c r="Y7" s="23">
        <f t="shared" si="0"/>
        <v>24</v>
      </c>
      <c r="Z7" s="23">
        <f t="shared" si="0"/>
        <v>24</v>
      </c>
      <c r="AA7" s="23">
        <f t="shared" si="0"/>
        <v>24</v>
      </c>
      <c r="AB7" s="23">
        <f t="shared" si="0"/>
        <v>24</v>
      </c>
      <c r="AC7" s="23">
        <f t="shared" si="0"/>
        <v>24</v>
      </c>
      <c r="AD7" s="23">
        <f t="shared" si="0"/>
        <v>0</v>
      </c>
      <c r="AE7" s="38">
        <f>SUM(C7:AD7)</f>
        <v>576</v>
      </c>
    </row>
    <row r="8" spans="1:31" ht="12.75">
      <c r="A8" s="51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0"/>
    </row>
    <row r="9" spans="1:31" ht="12.75">
      <c r="A9" s="30" t="s">
        <v>0</v>
      </c>
      <c r="B9" s="30" t="s">
        <v>29</v>
      </c>
      <c r="C9" s="64" t="s">
        <v>27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E9" s="30" t="s">
        <v>1</v>
      </c>
    </row>
    <row r="10" spans="1:31" ht="12.75">
      <c r="A10" s="47" t="s">
        <v>17</v>
      </c>
      <c r="B10" s="47" t="s">
        <v>32</v>
      </c>
      <c r="C10" s="46">
        <v>8</v>
      </c>
      <c r="D10" s="15">
        <v>8</v>
      </c>
      <c r="E10" s="15">
        <v>0</v>
      </c>
      <c r="F10" s="15">
        <v>0</v>
      </c>
      <c r="G10" s="15">
        <v>8</v>
      </c>
      <c r="H10" s="15">
        <v>8</v>
      </c>
      <c r="I10" s="15"/>
      <c r="J10" s="15">
        <v>8</v>
      </c>
      <c r="K10" s="15">
        <v>8</v>
      </c>
      <c r="L10" s="15">
        <v>0</v>
      </c>
      <c r="M10" s="15">
        <v>0</v>
      </c>
      <c r="N10" s="15">
        <v>8</v>
      </c>
      <c r="O10" s="15">
        <v>8</v>
      </c>
      <c r="P10" s="15"/>
      <c r="Q10" s="15">
        <v>8</v>
      </c>
      <c r="R10" s="15">
        <v>8</v>
      </c>
      <c r="S10" s="15">
        <v>0</v>
      </c>
      <c r="T10" s="15">
        <v>0</v>
      </c>
      <c r="U10" s="15">
        <v>8</v>
      </c>
      <c r="V10" s="15">
        <v>8</v>
      </c>
      <c r="W10" s="15"/>
      <c r="X10" s="15">
        <v>8</v>
      </c>
      <c r="Y10" s="15">
        <v>8</v>
      </c>
      <c r="Z10" s="15">
        <v>0</v>
      </c>
      <c r="AA10" s="15">
        <v>0</v>
      </c>
      <c r="AB10" s="15">
        <v>8</v>
      </c>
      <c r="AC10" s="15">
        <v>8</v>
      </c>
      <c r="AD10" s="39"/>
      <c r="AE10" s="42">
        <f aca="true" t="shared" si="1" ref="AE10:AE50">SUM(C10:AD10)</f>
        <v>128</v>
      </c>
    </row>
    <row r="11" spans="1:31" ht="12.75">
      <c r="A11" s="48" t="s">
        <v>18</v>
      </c>
      <c r="B11" s="47" t="s">
        <v>32</v>
      </c>
      <c r="C11" s="46">
        <v>0</v>
      </c>
      <c r="D11" s="15">
        <v>8</v>
      </c>
      <c r="E11" s="15">
        <v>8</v>
      </c>
      <c r="F11" s="15">
        <v>8</v>
      </c>
      <c r="G11" s="15">
        <v>8</v>
      </c>
      <c r="H11" s="15">
        <v>8</v>
      </c>
      <c r="I11" s="15"/>
      <c r="J11" s="15">
        <v>0</v>
      </c>
      <c r="K11" s="15">
        <v>8</v>
      </c>
      <c r="L11" s="15">
        <v>8</v>
      </c>
      <c r="M11" s="15">
        <v>8</v>
      </c>
      <c r="N11" s="15">
        <v>8</v>
      </c>
      <c r="O11" s="15">
        <v>8</v>
      </c>
      <c r="P11" s="15"/>
      <c r="Q11" s="15">
        <v>0</v>
      </c>
      <c r="R11" s="15">
        <v>8</v>
      </c>
      <c r="S11" s="15">
        <v>8</v>
      </c>
      <c r="T11" s="15">
        <v>8</v>
      </c>
      <c r="U11" s="15">
        <v>8</v>
      </c>
      <c r="V11" s="15">
        <v>8</v>
      </c>
      <c r="W11" s="15"/>
      <c r="X11" s="15">
        <v>0</v>
      </c>
      <c r="Y11" s="15">
        <v>8</v>
      </c>
      <c r="Z11" s="15">
        <v>8</v>
      </c>
      <c r="AA11" s="15">
        <v>8</v>
      </c>
      <c r="AB11" s="15">
        <v>8</v>
      </c>
      <c r="AC11" s="15">
        <v>8</v>
      </c>
      <c r="AD11" s="40"/>
      <c r="AE11" s="37">
        <f t="shared" si="1"/>
        <v>160</v>
      </c>
    </row>
    <row r="12" spans="1:31" ht="12.75">
      <c r="A12" s="48" t="s">
        <v>19</v>
      </c>
      <c r="B12" s="47" t="s">
        <v>32</v>
      </c>
      <c r="C12" s="46">
        <v>8</v>
      </c>
      <c r="D12" s="15">
        <v>0</v>
      </c>
      <c r="E12" s="15">
        <v>8</v>
      </c>
      <c r="F12" s="15">
        <v>8</v>
      </c>
      <c r="G12" s="15">
        <v>0</v>
      </c>
      <c r="H12" s="15">
        <v>8</v>
      </c>
      <c r="I12" s="15"/>
      <c r="J12" s="15">
        <v>8</v>
      </c>
      <c r="K12" s="15">
        <v>0</v>
      </c>
      <c r="L12" s="15">
        <v>8</v>
      </c>
      <c r="M12" s="15">
        <v>8</v>
      </c>
      <c r="N12" s="15">
        <v>0</v>
      </c>
      <c r="O12" s="15">
        <v>8</v>
      </c>
      <c r="P12" s="15"/>
      <c r="Q12" s="15">
        <v>8</v>
      </c>
      <c r="R12" s="15">
        <v>0</v>
      </c>
      <c r="S12" s="15">
        <v>8</v>
      </c>
      <c r="T12" s="15">
        <v>8</v>
      </c>
      <c r="U12" s="15">
        <v>0</v>
      </c>
      <c r="V12" s="15">
        <v>8</v>
      </c>
      <c r="W12" s="15"/>
      <c r="X12" s="15">
        <v>8</v>
      </c>
      <c r="Y12" s="15">
        <v>0</v>
      </c>
      <c r="Z12" s="15">
        <v>8</v>
      </c>
      <c r="AA12" s="15">
        <v>8</v>
      </c>
      <c r="AB12" s="15">
        <v>0</v>
      </c>
      <c r="AC12" s="15">
        <v>8</v>
      </c>
      <c r="AD12" s="40"/>
      <c r="AE12" s="37">
        <f t="shared" si="1"/>
        <v>128</v>
      </c>
    </row>
    <row r="13" spans="1:31" ht="12.75">
      <c r="A13" s="48" t="s">
        <v>20</v>
      </c>
      <c r="B13" s="47" t="s">
        <v>33</v>
      </c>
      <c r="C13" s="46">
        <v>5</v>
      </c>
      <c r="D13" s="15">
        <v>0</v>
      </c>
      <c r="E13" s="15">
        <v>0</v>
      </c>
      <c r="F13" s="15">
        <v>5</v>
      </c>
      <c r="G13" s="15">
        <v>0</v>
      </c>
      <c r="H13" s="15">
        <v>5</v>
      </c>
      <c r="I13" s="15"/>
      <c r="J13" s="15">
        <v>5</v>
      </c>
      <c r="K13" s="15">
        <v>0</v>
      </c>
      <c r="L13" s="15">
        <v>0</v>
      </c>
      <c r="M13" s="15">
        <v>5</v>
      </c>
      <c r="N13" s="15">
        <v>0</v>
      </c>
      <c r="O13" s="15">
        <v>5</v>
      </c>
      <c r="P13" s="15"/>
      <c r="Q13" s="15">
        <v>5</v>
      </c>
      <c r="R13" s="15">
        <v>0</v>
      </c>
      <c r="S13" s="15">
        <v>0</v>
      </c>
      <c r="T13" s="15">
        <v>0</v>
      </c>
      <c r="U13" s="15">
        <v>5</v>
      </c>
      <c r="V13" s="15">
        <v>5</v>
      </c>
      <c r="W13" s="15"/>
      <c r="X13" s="15">
        <v>5</v>
      </c>
      <c r="Y13" s="15">
        <v>0</v>
      </c>
      <c r="Z13" s="15">
        <v>0</v>
      </c>
      <c r="AA13" s="15">
        <v>5</v>
      </c>
      <c r="AB13" s="15">
        <v>5</v>
      </c>
      <c r="AC13" s="15">
        <v>5</v>
      </c>
      <c r="AD13" s="40"/>
      <c r="AE13" s="37">
        <f t="shared" si="1"/>
        <v>65</v>
      </c>
    </row>
    <row r="14" spans="1:31" ht="12">
      <c r="A14" s="48"/>
      <c r="B14" s="31"/>
      <c r="C14" s="2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40"/>
      <c r="AE14" s="37">
        <f t="shared" si="1"/>
        <v>0</v>
      </c>
    </row>
    <row r="15" spans="1:31" ht="12">
      <c r="A15" s="48"/>
      <c r="B15" s="31"/>
      <c r="C15" s="26"/>
      <c r="D15" s="16"/>
      <c r="E15" s="16"/>
      <c r="F15" s="16"/>
      <c r="G15" s="16"/>
      <c r="H15" s="16"/>
      <c r="I15" s="40"/>
      <c r="J15" s="60"/>
      <c r="K15" s="2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40"/>
      <c r="AE15" s="37">
        <f t="shared" si="1"/>
        <v>0</v>
      </c>
    </row>
    <row r="16" spans="1:31" ht="12">
      <c r="A16" s="48"/>
      <c r="B16" s="31"/>
      <c r="C16" s="26"/>
      <c r="D16" s="16"/>
      <c r="E16" s="16"/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40"/>
      <c r="AE16" s="37">
        <f t="shared" si="1"/>
        <v>0</v>
      </c>
    </row>
    <row r="17" spans="1:31" ht="12">
      <c r="A17" s="32"/>
      <c r="B17" s="31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40"/>
      <c r="AE17" s="37">
        <f t="shared" si="1"/>
        <v>0</v>
      </c>
    </row>
    <row r="18" spans="1:31" ht="12">
      <c r="A18" s="32"/>
      <c r="B18" s="31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40"/>
      <c r="AE18" s="37">
        <f t="shared" si="1"/>
        <v>0</v>
      </c>
    </row>
    <row r="19" spans="1:31" ht="12">
      <c r="A19" s="32"/>
      <c r="B19" s="31"/>
      <c r="C19" s="2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40"/>
      <c r="AE19" s="37">
        <f t="shared" si="1"/>
        <v>0</v>
      </c>
    </row>
    <row r="20" spans="1:31" ht="12">
      <c r="A20" s="32"/>
      <c r="B20" s="31"/>
      <c r="C20" s="2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40"/>
      <c r="AE20" s="37">
        <f t="shared" si="1"/>
        <v>0</v>
      </c>
    </row>
    <row r="21" spans="1:31" ht="12">
      <c r="A21" s="33"/>
      <c r="B21" s="53"/>
      <c r="C21" s="2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1"/>
      <c r="AE21" s="37">
        <f t="shared" si="1"/>
        <v>0</v>
      </c>
    </row>
    <row r="22" spans="1:31" ht="12">
      <c r="A22" s="62" t="s">
        <v>1</v>
      </c>
      <c r="B22" s="63"/>
      <c r="C22" s="57">
        <f>SUM(C10:C21)</f>
        <v>21</v>
      </c>
      <c r="D22" s="54">
        <f aca="true" t="shared" si="2" ref="D22:AD22">SUM(D10:D21)</f>
        <v>16</v>
      </c>
      <c r="E22" s="54">
        <f t="shared" si="2"/>
        <v>16</v>
      </c>
      <c r="F22" s="54">
        <f t="shared" si="2"/>
        <v>21</v>
      </c>
      <c r="G22" s="54">
        <f t="shared" si="2"/>
        <v>16</v>
      </c>
      <c r="H22" s="54">
        <f t="shared" si="2"/>
        <v>29</v>
      </c>
      <c r="I22" s="54">
        <f t="shared" si="2"/>
        <v>0</v>
      </c>
      <c r="J22" s="54">
        <f t="shared" si="2"/>
        <v>21</v>
      </c>
      <c r="K22" s="54">
        <f t="shared" si="2"/>
        <v>16</v>
      </c>
      <c r="L22" s="54">
        <f t="shared" si="2"/>
        <v>16</v>
      </c>
      <c r="M22" s="54">
        <f t="shared" si="2"/>
        <v>21</v>
      </c>
      <c r="N22" s="54">
        <f t="shared" si="2"/>
        <v>16</v>
      </c>
      <c r="O22" s="54">
        <f t="shared" si="2"/>
        <v>29</v>
      </c>
      <c r="P22" s="54">
        <f t="shared" si="2"/>
        <v>0</v>
      </c>
      <c r="Q22" s="54">
        <f t="shared" si="2"/>
        <v>21</v>
      </c>
      <c r="R22" s="54">
        <f t="shared" si="2"/>
        <v>16</v>
      </c>
      <c r="S22" s="54">
        <f t="shared" si="2"/>
        <v>16</v>
      </c>
      <c r="T22" s="54">
        <f t="shared" si="2"/>
        <v>16</v>
      </c>
      <c r="U22" s="54">
        <f t="shared" si="2"/>
        <v>21</v>
      </c>
      <c r="V22" s="54">
        <f t="shared" si="2"/>
        <v>29</v>
      </c>
      <c r="W22" s="54">
        <f t="shared" si="2"/>
        <v>0</v>
      </c>
      <c r="X22" s="54">
        <f t="shared" si="2"/>
        <v>21</v>
      </c>
      <c r="Y22" s="54">
        <f t="shared" si="2"/>
        <v>16</v>
      </c>
      <c r="Z22" s="54">
        <f t="shared" si="2"/>
        <v>16</v>
      </c>
      <c r="AA22" s="54">
        <f t="shared" si="2"/>
        <v>21</v>
      </c>
      <c r="AB22" s="54">
        <f t="shared" si="2"/>
        <v>21</v>
      </c>
      <c r="AC22" s="54">
        <f t="shared" si="2"/>
        <v>29</v>
      </c>
      <c r="AD22" s="55">
        <f t="shared" si="2"/>
        <v>0</v>
      </c>
      <c r="AE22" s="56">
        <f>SUM(C22:AD22)</f>
        <v>481</v>
      </c>
    </row>
    <row r="23" spans="1:31" ht="12">
      <c r="A23" s="66" t="s">
        <v>38</v>
      </c>
      <c r="B23" s="67"/>
      <c r="C23" s="29">
        <f>IF(C7-C22&lt;=0,0,C7-C22)</f>
        <v>3</v>
      </c>
      <c r="D23" s="29">
        <f aca="true" t="shared" si="3" ref="D23:AD23">IF(D7-D22&lt;=0,0,D7-D22)</f>
        <v>8</v>
      </c>
      <c r="E23" s="29">
        <f t="shared" si="3"/>
        <v>8</v>
      </c>
      <c r="F23" s="29">
        <f t="shared" si="3"/>
        <v>3</v>
      </c>
      <c r="G23" s="29">
        <f t="shared" si="3"/>
        <v>8</v>
      </c>
      <c r="H23" s="29">
        <f t="shared" si="3"/>
        <v>0</v>
      </c>
      <c r="I23" s="29">
        <f t="shared" si="3"/>
        <v>0</v>
      </c>
      <c r="J23" s="29">
        <f t="shared" si="3"/>
        <v>3</v>
      </c>
      <c r="K23" s="29">
        <f t="shared" si="3"/>
        <v>8</v>
      </c>
      <c r="L23" s="29">
        <f t="shared" si="3"/>
        <v>8</v>
      </c>
      <c r="M23" s="29">
        <f t="shared" si="3"/>
        <v>3</v>
      </c>
      <c r="N23" s="29">
        <f t="shared" si="3"/>
        <v>8</v>
      </c>
      <c r="O23" s="29">
        <f t="shared" si="3"/>
        <v>0</v>
      </c>
      <c r="P23" s="29">
        <f t="shared" si="3"/>
        <v>0</v>
      </c>
      <c r="Q23" s="29">
        <f t="shared" si="3"/>
        <v>3</v>
      </c>
      <c r="R23" s="29">
        <f t="shared" si="3"/>
        <v>8</v>
      </c>
      <c r="S23" s="29">
        <f t="shared" si="3"/>
        <v>8</v>
      </c>
      <c r="T23" s="29">
        <f t="shared" si="3"/>
        <v>8</v>
      </c>
      <c r="U23" s="29">
        <f t="shared" si="3"/>
        <v>3</v>
      </c>
      <c r="V23" s="29">
        <f t="shared" si="3"/>
        <v>0</v>
      </c>
      <c r="W23" s="29">
        <f t="shared" si="3"/>
        <v>0</v>
      </c>
      <c r="X23" s="29">
        <f t="shared" si="3"/>
        <v>3</v>
      </c>
      <c r="Y23" s="29">
        <f t="shared" si="3"/>
        <v>8</v>
      </c>
      <c r="Z23" s="29">
        <f t="shared" si="3"/>
        <v>8</v>
      </c>
      <c r="AA23" s="29">
        <f t="shared" si="3"/>
        <v>3</v>
      </c>
      <c r="AB23" s="29">
        <f t="shared" si="3"/>
        <v>3</v>
      </c>
      <c r="AC23" s="29">
        <f t="shared" si="3"/>
        <v>0</v>
      </c>
      <c r="AD23" s="29">
        <f t="shared" si="3"/>
        <v>0</v>
      </c>
      <c r="AE23" s="38">
        <f>SUM(C23:AD23)</f>
        <v>115</v>
      </c>
    </row>
    <row r="25" spans="1:31" ht="12">
      <c r="A25" s="30" t="s">
        <v>0</v>
      </c>
      <c r="B25" s="30" t="s">
        <v>29</v>
      </c>
      <c r="C25" s="64" t="s">
        <v>27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5"/>
      <c r="AE25" s="30" t="s">
        <v>1</v>
      </c>
    </row>
    <row r="26" spans="1:31" ht="12">
      <c r="A26" s="48" t="s">
        <v>20</v>
      </c>
      <c r="B26" s="47" t="s">
        <v>31</v>
      </c>
      <c r="C26" s="45">
        <v>8</v>
      </c>
      <c r="D26" s="18">
        <v>8</v>
      </c>
      <c r="E26" s="18">
        <v>8</v>
      </c>
      <c r="F26" s="18">
        <v>8</v>
      </c>
      <c r="G26" s="18">
        <v>8</v>
      </c>
      <c r="H26" s="18">
        <v>0</v>
      </c>
      <c r="I26" s="18"/>
      <c r="J26" s="18">
        <v>8</v>
      </c>
      <c r="K26" s="18">
        <v>8</v>
      </c>
      <c r="L26" s="18">
        <v>8</v>
      </c>
      <c r="M26" s="18">
        <v>8</v>
      </c>
      <c r="N26" s="18">
        <v>8</v>
      </c>
      <c r="O26" s="18">
        <v>0</v>
      </c>
      <c r="P26" s="18"/>
      <c r="Q26" s="18">
        <v>8</v>
      </c>
      <c r="R26" s="18">
        <v>8</v>
      </c>
      <c r="S26" s="18">
        <v>8</v>
      </c>
      <c r="T26" s="18">
        <v>8</v>
      </c>
      <c r="U26" s="18">
        <v>8</v>
      </c>
      <c r="V26" s="18">
        <v>0</v>
      </c>
      <c r="W26" s="18"/>
      <c r="X26" s="18">
        <v>8</v>
      </c>
      <c r="Y26" s="18">
        <v>8</v>
      </c>
      <c r="Z26" s="18">
        <v>8</v>
      </c>
      <c r="AA26" s="18">
        <v>8</v>
      </c>
      <c r="AB26" s="18">
        <v>8</v>
      </c>
      <c r="AC26" s="18">
        <v>0</v>
      </c>
      <c r="AD26" s="40"/>
      <c r="AE26" s="37">
        <f t="shared" si="1"/>
        <v>160</v>
      </c>
    </row>
    <row r="27" spans="1:31" ht="12">
      <c r="A27" s="48" t="s">
        <v>21</v>
      </c>
      <c r="B27" s="47" t="s">
        <v>31</v>
      </c>
      <c r="C27" s="46">
        <v>0</v>
      </c>
      <c r="D27" s="15">
        <v>8</v>
      </c>
      <c r="E27" s="15">
        <v>8</v>
      </c>
      <c r="F27" s="15">
        <v>8</v>
      </c>
      <c r="G27" s="15">
        <v>8</v>
      </c>
      <c r="H27" s="15">
        <v>8</v>
      </c>
      <c r="I27" s="15"/>
      <c r="J27" s="15">
        <v>0</v>
      </c>
      <c r="K27" s="15">
        <v>8</v>
      </c>
      <c r="L27" s="15">
        <v>8</v>
      </c>
      <c r="M27" s="15">
        <v>8</v>
      </c>
      <c r="N27" s="15">
        <v>8</v>
      </c>
      <c r="O27" s="15">
        <v>8</v>
      </c>
      <c r="P27" s="15"/>
      <c r="Q27" s="15">
        <v>0</v>
      </c>
      <c r="R27" s="15">
        <v>8</v>
      </c>
      <c r="S27" s="15">
        <v>8</v>
      </c>
      <c r="T27" s="15">
        <v>8</v>
      </c>
      <c r="U27" s="15">
        <v>8</v>
      </c>
      <c r="V27" s="15">
        <v>8</v>
      </c>
      <c r="W27" s="15"/>
      <c r="X27" s="15">
        <v>0</v>
      </c>
      <c r="Y27" s="15">
        <v>8</v>
      </c>
      <c r="Z27" s="15">
        <v>8</v>
      </c>
      <c r="AA27" s="15">
        <v>8</v>
      </c>
      <c r="AB27" s="15">
        <v>8</v>
      </c>
      <c r="AC27" s="15">
        <v>8</v>
      </c>
      <c r="AD27" s="40"/>
      <c r="AE27" s="37">
        <f t="shared" si="1"/>
        <v>160</v>
      </c>
    </row>
    <row r="28" spans="1:31" ht="12">
      <c r="A28" s="48" t="s">
        <v>28</v>
      </c>
      <c r="B28" s="47" t="s">
        <v>30</v>
      </c>
      <c r="C28" s="46">
        <v>7</v>
      </c>
      <c r="D28" s="15">
        <v>7</v>
      </c>
      <c r="E28" s="15">
        <v>7</v>
      </c>
      <c r="F28" s="15">
        <v>7</v>
      </c>
      <c r="G28" s="15">
        <v>7</v>
      </c>
      <c r="H28" s="15">
        <v>0</v>
      </c>
      <c r="I28" s="15"/>
      <c r="J28" s="15">
        <v>7</v>
      </c>
      <c r="K28" s="15">
        <v>7</v>
      </c>
      <c r="L28" s="15">
        <v>7</v>
      </c>
      <c r="M28" s="15">
        <v>7</v>
      </c>
      <c r="N28" s="15">
        <v>7</v>
      </c>
      <c r="O28" s="15">
        <v>0</v>
      </c>
      <c r="P28" s="15"/>
      <c r="Q28" s="15">
        <v>7</v>
      </c>
      <c r="R28" s="15">
        <v>7</v>
      </c>
      <c r="S28" s="15">
        <v>7</v>
      </c>
      <c r="T28" s="15">
        <v>7</v>
      </c>
      <c r="U28" s="15">
        <v>7</v>
      </c>
      <c r="V28" s="15">
        <v>0</v>
      </c>
      <c r="W28" s="15"/>
      <c r="X28" s="15">
        <v>7</v>
      </c>
      <c r="Y28" s="15">
        <v>7</v>
      </c>
      <c r="Z28" s="15">
        <v>7</v>
      </c>
      <c r="AA28" s="15">
        <v>7</v>
      </c>
      <c r="AB28" s="15">
        <v>7</v>
      </c>
      <c r="AC28" s="15">
        <v>0</v>
      </c>
      <c r="AD28" s="40"/>
      <c r="AE28" s="37">
        <f t="shared" si="1"/>
        <v>140</v>
      </c>
    </row>
    <row r="29" spans="1:31" ht="12">
      <c r="A29" s="48" t="s">
        <v>36</v>
      </c>
      <c r="B29" s="47" t="s">
        <v>30</v>
      </c>
      <c r="C29" s="46">
        <v>8</v>
      </c>
      <c r="D29" s="15">
        <v>8</v>
      </c>
      <c r="E29" s="15">
        <v>0</v>
      </c>
      <c r="F29" s="15">
        <v>0</v>
      </c>
      <c r="G29" s="15">
        <v>8</v>
      </c>
      <c r="H29" s="15">
        <v>8</v>
      </c>
      <c r="I29" s="15"/>
      <c r="J29" s="15">
        <v>8</v>
      </c>
      <c r="K29" s="15">
        <v>8</v>
      </c>
      <c r="L29" s="15">
        <v>0</v>
      </c>
      <c r="M29" s="15">
        <v>0</v>
      </c>
      <c r="N29" s="15">
        <v>8</v>
      </c>
      <c r="O29" s="15">
        <v>8</v>
      </c>
      <c r="P29" s="15"/>
      <c r="Q29" s="15">
        <v>8</v>
      </c>
      <c r="R29" s="15">
        <v>8</v>
      </c>
      <c r="S29" s="15">
        <v>0</v>
      </c>
      <c r="T29" s="15">
        <v>0</v>
      </c>
      <c r="U29" s="15">
        <v>8</v>
      </c>
      <c r="V29" s="15">
        <v>8</v>
      </c>
      <c r="W29" s="15"/>
      <c r="X29" s="15">
        <v>8</v>
      </c>
      <c r="Y29" s="15">
        <v>8</v>
      </c>
      <c r="Z29" s="15">
        <v>0</v>
      </c>
      <c r="AA29" s="15">
        <v>0</v>
      </c>
      <c r="AB29" s="15">
        <v>8</v>
      </c>
      <c r="AC29" s="15">
        <v>8</v>
      </c>
      <c r="AD29" s="40"/>
      <c r="AE29" s="37">
        <f t="shared" si="1"/>
        <v>128</v>
      </c>
    </row>
    <row r="30" spans="1:31" ht="12">
      <c r="A30" s="32"/>
      <c r="B30" s="31"/>
      <c r="C30" s="26"/>
      <c r="D30" s="16"/>
      <c r="E30" s="2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40"/>
      <c r="AE30" s="37">
        <f t="shared" si="1"/>
        <v>0</v>
      </c>
    </row>
    <row r="31" spans="1:31" ht="12">
      <c r="A31" s="32"/>
      <c r="B31" s="31"/>
      <c r="C31" s="26"/>
      <c r="D31" s="26"/>
      <c r="E31" s="26"/>
      <c r="F31" s="26"/>
      <c r="G31" s="26"/>
      <c r="H31" s="26"/>
      <c r="I31" s="16"/>
      <c r="J31" s="26"/>
      <c r="K31" s="26"/>
      <c r="L31" s="26"/>
      <c r="M31" s="26"/>
      <c r="N31" s="26"/>
      <c r="O31" s="26"/>
      <c r="P31" s="16"/>
      <c r="Q31" s="26"/>
      <c r="R31" s="26"/>
      <c r="S31" s="26"/>
      <c r="T31" s="26"/>
      <c r="U31" s="26"/>
      <c r="V31" s="26"/>
      <c r="W31" s="16"/>
      <c r="X31" s="26"/>
      <c r="Y31" s="26"/>
      <c r="Z31" s="26"/>
      <c r="AA31" s="26"/>
      <c r="AB31" s="26"/>
      <c r="AC31" s="26"/>
      <c r="AD31" s="40"/>
      <c r="AE31" s="37">
        <f t="shared" si="1"/>
        <v>0</v>
      </c>
    </row>
    <row r="32" spans="1:31" ht="12">
      <c r="A32" s="32"/>
      <c r="B32" s="31"/>
      <c r="C32" s="26"/>
      <c r="D32" s="26"/>
      <c r="E32" s="26"/>
      <c r="F32" s="26"/>
      <c r="G32" s="26"/>
      <c r="H32" s="26"/>
      <c r="I32" s="16"/>
      <c r="J32" s="26"/>
      <c r="K32" s="26"/>
      <c r="L32" s="26"/>
      <c r="M32" s="26"/>
      <c r="N32" s="26"/>
      <c r="O32" s="26"/>
      <c r="P32" s="16"/>
      <c r="Q32" s="26"/>
      <c r="R32" s="26"/>
      <c r="S32" s="26"/>
      <c r="T32" s="26"/>
      <c r="U32" s="26"/>
      <c r="V32" s="26"/>
      <c r="W32" s="16"/>
      <c r="X32" s="26"/>
      <c r="Y32" s="26"/>
      <c r="Z32" s="26"/>
      <c r="AA32" s="26"/>
      <c r="AB32" s="26"/>
      <c r="AC32" s="26"/>
      <c r="AD32" s="40"/>
      <c r="AE32" s="37">
        <f t="shared" si="1"/>
        <v>0</v>
      </c>
    </row>
    <row r="33" spans="1:31" ht="12">
      <c r="A33" s="32"/>
      <c r="B33" s="31"/>
      <c r="C33" s="26"/>
      <c r="D33" s="26"/>
      <c r="E33" s="26"/>
      <c r="F33" s="26"/>
      <c r="G33" s="26"/>
      <c r="H33" s="26"/>
      <c r="I33" s="16"/>
      <c r="J33" s="26"/>
      <c r="K33" s="26"/>
      <c r="L33" s="26"/>
      <c r="M33" s="26"/>
      <c r="N33" s="26"/>
      <c r="O33" s="26"/>
      <c r="P33" s="16"/>
      <c r="Q33" s="26"/>
      <c r="R33" s="26"/>
      <c r="S33" s="26"/>
      <c r="T33" s="26"/>
      <c r="U33" s="26"/>
      <c r="V33" s="26"/>
      <c r="W33" s="16"/>
      <c r="X33" s="26"/>
      <c r="Y33" s="26"/>
      <c r="Z33" s="26"/>
      <c r="AA33" s="26"/>
      <c r="AB33" s="26"/>
      <c r="AC33" s="26"/>
      <c r="AD33" s="40"/>
      <c r="AE33" s="37">
        <f t="shared" si="1"/>
        <v>0</v>
      </c>
    </row>
    <row r="34" spans="1:31" ht="12">
      <c r="A34" s="32"/>
      <c r="B34" s="31"/>
      <c r="C34" s="26"/>
      <c r="D34" s="26"/>
      <c r="E34" s="26"/>
      <c r="F34" s="26"/>
      <c r="G34" s="26"/>
      <c r="H34" s="26"/>
      <c r="I34" s="16"/>
      <c r="J34" s="26"/>
      <c r="K34" s="26"/>
      <c r="L34" s="26"/>
      <c r="M34" s="26"/>
      <c r="N34" s="26"/>
      <c r="O34" s="26"/>
      <c r="P34" s="16"/>
      <c r="Q34" s="26"/>
      <c r="R34" s="26"/>
      <c r="S34" s="26"/>
      <c r="T34" s="26"/>
      <c r="U34" s="26"/>
      <c r="V34" s="26"/>
      <c r="W34" s="16"/>
      <c r="X34" s="26"/>
      <c r="Y34" s="26"/>
      <c r="Z34" s="26"/>
      <c r="AA34" s="26"/>
      <c r="AB34" s="26"/>
      <c r="AC34" s="26"/>
      <c r="AD34" s="40"/>
      <c r="AE34" s="37">
        <f t="shared" si="1"/>
        <v>0</v>
      </c>
    </row>
    <row r="35" spans="1:31" ht="12">
      <c r="A35" s="32"/>
      <c r="B35" s="31"/>
      <c r="C35" s="2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40"/>
      <c r="AE35" s="37">
        <f t="shared" si="1"/>
        <v>0</v>
      </c>
    </row>
    <row r="36" spans="1:31" ht="12">
      <c r="A36" s="32"/>
      <c r="B36" s="31"/>
      <c r="C36" s="26"/>
      <c r="D36" s="16"/>
      <c r="E36" s="2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40"/>
      <c r="AE36" s="37">
        <f t="shared" si="1"/>
        <v>0</v>
      </c>
    </row>
    <row r="37" spans="1:31" ht="12">
      <c r="A37" s="32"/>
      <c r="B37" s="31"/>
      <c r="C37" s="26"/>
      <c r="D37" s="16"/>
      <c r="E37" s="2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40"/>
      <c r="AE37" s="37">
        <f t="shared" si="1"/>
        <v>0</v>
      </c>
    </row>
    <row r="38" spans="1:31" ht="12">
      <c r="A38" s="32"/>
      <c r="B38" s="31"/>
      <c r="C38" s="26"/>
      <c r="D38" s="16"/>
      <c r="E38" s="2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40"/>
      <c r="AE38" s="37">
        <f t="shared" si="1"/>
        <v>0</v>
      </c>
    </row>
    <row r="39" spans="1:31" ht="12">
      <c r="A39" s="32"/>
      <c r="B39" s="31"/>
      <c r="C39" s="26"/>
      <c r="D39" s="16"/>
      <c r="E39" s="2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40"/>
      <c r="AE39" s="37">
        <f t="shared" si="1"/>
        <v>0</v>
      </c>
    </row>
    <row r="40" spans="1:31" ht="12">
      <c r="A40" s="32"/>
      <c r="B40" s="31"/>
      <c r="C40" s="26"/>
      <c r="D40" s="16"/>
      <c r="E40" s="2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40"/>
      <c r="AE40" s="37">
        <f t="shared" si="1"/>
        <v>0</v>
      </c>
    </row>
    <row r="41" spans="1:31" ht="12">
      <c r="A41" s="32"/>
      <c r="B41" s="31"/>
      <c r="C41" s="26"/>
      <c r="D41" s="16"/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40"/>
      <c r="AE41" s="37">
        <f t="shared" si="1"/>
        <v>0</v>
      </c>
    </row>
    <row r="42" spans="1:31" ht="12">
      <c r="A42" s="32"/>
      <c r="B42" s="31"/>
      <c r="C42" s="26"/>
      <c r="D42" s="16"/>
      <c r="E42" s="2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40"/>
      <c r="AE42" s="37">
        <f t="shared" si="1"/>
        <v>0</v>
      </c>
    </row>
    <row r="43" spans="1:31" ht="12">
      <c r="A43" s="32"/>
      <c r="B43" s="31"/>
      <c r="C43" s="26"/>
      <c r="D43" s="26"/>
      <c r="E43" s="26"/>
      <c r="F43" s="26"/>
      <c r="G43" s="26"/>
      <c r="H43" s="26"/>
      <c r="I43" s="16"/>
      <c r="J43" s="26"/>
      <c r="K43" s="26"/>
      <c r="L43" s="26"/>
      <c r="M43" s="26"/>
      <c r="N43" s="26"/>
      <c r="O43" s="26"/>
      <c r="P43" s="16"/>
      <c r="Q43" s="26"/>
      <c r="R43" s="26"/>
      <c r="S43" s="26"/>
      <c r="T43" s="26"/>
      <c r="U43" s="26"/>
      <c r="V43" s="26"/>
      <c r="W43" s="16"/>
      <c r="X43" s="26"/>
      <c r="Y43" s="26"/>
      <c r="Z43" s="26"/>
      <c r="AA43" s="26"/>
      <c r="AB43" s="26"/>
      <c r="AC43" s="26"/>
      <c r="AD43" s="40"/>
      <c r="AE43" s="37">
        <f t="shared" si="1"/>
        <v>0</v>
      </c>
    </row>
    <row r="44" spans="1:31" ht="12">
      <c r="A44" s="32"/>
      <c r="B44" s="31"/>
      <c r="C44" s="26"/>
      <c r="D44" s="26"/>
      <c r="E44" s="26"/>
      <c r="F44" s="26"/>
      <c r="G44" s="26"/>
      <c r="H44" s="26"/>
      <c r="I44" s="16"/>
      <c r="J44" s="26"/>
      <c r="K44" s="26"/>
      <c r="L44" s="26"/>
      <c r="M44" s="26"/>
      <c r="N44" s="26"/>
      <c r="O44" s="26"/>
      <c r="P44" s="16"/>
      <c r="Q44" s="26"/>
      <c r="R44" s="26"/>
      <c r="S44" s="26"/>
      <c r="T44" s="26"/>
      <c r="U44" s="26"/>
      <c r="V44" s="26"/>
      <c r="W44" s="16"/>
      <c r="X44" s="26"/>
      <c r="Y44" s="26"/>
      <c r="Z44" s="26"/>
      <c r="AA44" s="26"/>
      <c r="AB44" s="26"/>
      <c r="AC44" s="26"/>
      <c r="AD44" s="40"/>
      <c r="AE44" s="37">
        <f t="shared" si="1"/>
        <v>0</v>
      </c>
    </row>
    <row r="45" spans="1:31" ht="12">
      <c r="A45" s="32"/>
      <c r="B45" s="31"/>
      <c r="C45" s="26"/>
      <c r="D45" s="26"/>
      <c r="E45" s="26"/>
      <c r="F45" s="26"/>
      <c r="G45" s="26"/>
      <c r="H45" s="26"/>
      <c r="I45" s="16"/>
      <c r="J45" s="26"/>
      <c r="K45" s="26"/>
      <c r="L45" s="26"/>
      <c r="M45" s="26"/>
      <c r="N45" s="26"/>
      <c r="O45" s="26"/>
      <c r="P45" s="16"/>
      <c r="Q45" s="26"/>
      <c r="R45" s="26"/>
      <c r="S45" s="26"/>
      <c r="T45" s="26"/>
      <c r="U45" s="26"/>
      <c r="V45" s="26"/>
      <c r="W45" s="16"/>
      <c r="X45" s="26"/>
      <c r="Y45" s="26"/>
      <c r="Z45" s="26"/>
      <c r="AA45" s="26"/>
      <c r="AB45" s="26"/>
      <c r="AC45" s="26"/>
      <c r="AD45" s="40"/>
      <c r="AE45" s="37">
        <f t="shared" si="1"/>
        <v>0</v>
      </c>
    </row>
    <row r="46" spans="1:31" ht="12">
      <c r="A46" s="32"/>
      <c r="B46" s="31"/>
      <c r="C46" s="26"/>
      <c r="D46" s="26"/>
      <c r="E46" s="26"/>
      <c r="F46" s="26"/>
      <c r="G46" s="26"/>
      <c r="H46" s="26"/>
      <c r="I46" s="16"/>
      <c r="J46" s="26"/>
      <c r="K46" s="26"/>
      <c r="L46" s="26"/>
      <c r="M46" s="26"/>
      <c r="N46" s="26"/>
      <c r="O46" s="26"/>
      <c r="P46" s="16"/>
      <c r="Q46" s="26"/>
      <c r="R46" s="26"/>
      <c r="S46" s="26"/>
      <c r="T46" s="26"/>
      <c r="U46" s="26"/>
      <c r="V46" s="26"/>
      <c r="W46" s="16"/>
      <c r="X46" s="26"/>
      <c r="Y46" s="26"/>
      <c r="Z46" s="26"/>
      <c r="AA46" s="26"/>
      <c r="AB46" s="26"/>
      <c r="AC46" s="26"/>
      <c r="AD46" s="40"/>
      <c r="AE46" s="37">
        <f t="shared" si="1"/>
        <v>0</v>
      </c>
    </row>
    <row r="47" spans="1:31" ht="12">
      <c r="A47" s="32"/>
      <c r="B47" s="31"/>
      <c r="C47" s="2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40"/>
      <c r="AE47" s="37">
        <f t="shared" si="1"/>
        <v>0</v>
      </c>
    </row>
    <row r="48" spans="1:31" ht="12">
      <c r="A48" s="32"/>
      <c r="B48" s="31"/>
      <c r="C48" s="2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40"/>
      <c r="AE48" s="37">
        <f t="shared" si="1"/>
        <v>0</v>
      </c>
    </row>
    <row r="49" spans="1:31" ht="12">
      <c r="A49" s="32"/>
      <c r="B49" s="31"/>
      <c r="C49" s="2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40"/>
      <c r="AE49" s="37">
        <f t="shared" si="1"/>
        <v>0</v>
      </c>
    </row>
    <row r="50" spans="1:31" ht="12">
      <c r="A50" s="33"/>
      <c r="B50" s="31"/>
      <c r="C50" s="2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41"/>
      <c r="AE50" s="37">
        <f t="shared" si="1"/>
        <v>0</v>
      </c>
    </row>
    <row r="51" spans="1:31" ht="12">
      <c r="A51" s="73" t="s">
        <v>1</v>
      </c>
      <c r="B51" s="74"/>
      <c r="C51" s="28">
        <f aca="true" t="shared" si="4" ref="C51:AD51">SUM(C26:C50)</f>
        <v>23</v>
      </c>
      <c r="D51" s="28">
        <f t="shared" si="4"/>
        <v>31</v>
      </c>
      <c r="E51" s="28">
        <f t="shared" si="4"/>
        <v>23</v>
      </c>
      <c r="F51" s="28">
        <f t="shared" si="4"/>
        <v>23</v>
      </c>
      <c r="G51" s="28">
        <f t="shared" si="4"/>
        <v>31</v>
      </c>
      <c r="H51" s="28">
        <f t="shared" si="4"/>
        <v>16</v>
      </c>
      <c r="I51" s="28">
        <f t="shared" si="4"/>
        <v>0</v>
      </c>
      <c r="J51" s="28">
        <f t="shared" si="4"/>
        <v>23</v>
      </c>
      <c r="K51" s="28">
        <f t="shared" si="4"/>
        <v>31</v>
      </c>
      <c r="L51" s="28">
        <f t="shared" si="4"/>
        <v>23</v>
      </c>
      <c r="M51" s="28">
        <f t="shared" si="4"/>
        <v>23</v>
      </c>
      <c r="N51" s="28">
        <f t="shared" si="4"/>
        <v>31</v>
      </c>
      <c r="O51" s="28">
        <f t="shared" si="4"/>
        <v>16</v>
      </c>
      <c r="P51" s="28">
        <f t="shared" si="4"/>
        <v>0</v>
      </c>
      <c r="Q51" s="28">
        <f t="shared" si="4"/>
        <v>23</v>
      </c>
      <c r="R51" s="28">
        <f t="shared" si="4"/>
        <v>31</v>
      </c>
      <c r="S51" s="28">
        <f t="shared" si="4"/>
        <v>23</v>
      </c>
      <c r="T51" s="28">
        <f t="shared" si="4"/>
        <v>23</v>
      </c>
      <c r="U51" s="28">
        <f t="shared" si="4"/>
        <v>31</v>
      </c>
      <c r="V51" s="28">
        <f t="shared" si="4"/>
        <v>16</v>
      </c>
      <c r="W51" s="28">
        <f t="shared" si="4"/>
        <v>0</v>
      </c>
      <c r="X51" s="28">
        <f t="shared" si="4"/>
        <v>23</v>
      </c>
      <c r="Y51" s="28">
        <f t="shared" si="4"/>
        <v>31</v>
      </c>
      <c r="Z51" s="28">
        <f t="shared" si="4"/>
        <v>23</v>
      </c>
      <c r="AA51" s="28">
        <f t="shared" si="4"/>
        <v>23</v>
      </c>
      <c r="AB51" s="28">
        <f t="shared" si="4"/>
        <v>31</v>
      </c>
      <c r="AC51" s="28">
        <f t="shared" si="4"/>
        <v>16</v>
      </c>
      <c r="AD51" s="28">
        <f t="shared" si="4"/>
        <v>0</v>
      </c>
      <c r="AE51" s="43">
        <f>SUM(C51:AD51)</f>
        <v>588</v>
      </c>
    </row>
    <row r="52" spans="1:31" ht="12">
      <c r="A52" s="75" t="s">
        <v>2</v>
      </c>
      <c r="B52" s="76"/>
      <c r="C52" s="29">
        <f aca="true" t="shared" si="5" ref="C52:AD52">IF(ISERROR(C51-C23),"0",C51-C23)</f>
        <v>20</v>
      </c>
      <c r="D52" s="29">
        <f t="shared" si="5"/>
        <v>23</v>
      </c>
      <c r="E52" s="29">
        <f t="shared" si="5"/>
        <v>15</v>
      </c>
      <c r="F52" s="29">
        <f t="shared" si="5"/>
        <v>20</v>
      </c>
      <c r="G52" s="29">
        <f t="shared" si="5"/>
        <v>23</v>
      </c>
      <c r="H52" s="29">
        <f t="shared" si="5"/>
        <v>16</v>
      </c>
      <c r="I52" s="29">
        <f t="shared" si="5"/>
        <v>0</v>
      </c>
      <c r="J52" s="29">
        <f t="shared" si="5"/>
        <v>20</v>
      </c>
      <c r="K52" s="29">
        <f t="shared" si="5"/>
        <v>23</v>
      </c>
      <c r="L52" s="29">
        <f t="shared" si="5"/>
        <v>15</v>
      </c>
      <c r="M52" s="29">
        <f t="shared" si="5"/>
        <v>20</v>
      </c>
      <c r="N52" s="29">
        <f t="shared" si="5"/>
        <v>23</v>
      </c>
      <c r="O52" s="29">
        <f t="shared" si="5"/>
        <v>16</v>
      </c>
      <c r="P52" s="29">
        <f t="shared" si="5"/>
        <v>0</v>
      </c>
      <c r="Q52" s="29">
        <f t="shared" si="5"/>
        <v>20</v>
      </c>
      <c r="R52" s="29">
        <f t="shared" si="5"/>
        <v>23</v>
      </c>
      <c r="S52" s="29">
        <f t="shared" si="5"/>
        <v>15</v>
      </c>
      <c r="T52" s="29">
        <f t="shared" si="5"/>
        <v>15</v>
      </c>
      <c r="U52" s="29">
        <f t="shared" si="5"/>
        <v>28</v>
      </c>
      <c r="V52" s="29">
        <f t="shared" si="5"/>
        <v>16</v>
      </c>
      <c r="W52" s="29">
        <f t="shared" si="5"/>
        <v>0</v>
      </c>
      <c r="X52" s="29">
        <f t="shared" si="5"/>
        <v>20</v>
      </c>
      <c r="Y52" s="29">
        <f t="shared" si="5"/>
        <v>23</v>
      </c>
      <c r="Z52" s="29">
        <f t="shared" si="5"/>
        <v>15</v>
      </c>
      <c r="AA52" s="29">
        <f t="shared" si="5"/>
        <v>20</v>
      </c>
      <c r="AB52" s="29">
        <f t="shared" si="5"/>
        <v>28</v>
      </c>
      <c r="AC52" s="29">
        <f t="shared" si="5"/>
        <v>16</v>
      </c>
      <c r="AD52" s="29">
        <f t="shared" si="5"/>
        <v>0</v>
      </c>
      <c r="AE52" s="38">
        <f>SUM(C52:AD52)</f>
        <v>473</v>
      </c>
    </row>
    <row r="53" spans="1:31" ht="12">
      <c r="A53" s="61"/>
      <c r="B53" s="6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  <row r="54" spans="1:2" ht="12">
      <c r="A54" s="11" t="s">
        <v>34</v>
      </c>
      <c r="B54" s="11"/>
    </row>
    <row r="55" spans="1:2" ht="12">
      <c r="A55" s="11" t="s">
        <v>35</v>
      </c>
      <c r="B55" s="11"/>
    </row>
  </sheetData>
  <sheetProtection/>
  <mergeCells count="16">
    <mergeCell ref="A1:B1"/>
    <mergeCell ref="C1:H1"/>
    <mergeCell ref="A2:B2"/>
    <mergeCell ref="F2:J2"/>
    <mergeCell ref="N2:P2"/>
    <mergeCell ref="A4:B4"/>
    <mergeCell ref="C25:AD25"/>
    <mergeCell ref="A51:B51"/>
    <mergeCell ref="A52:B52"/>
    <mergeCell ref="A53:B53"/>
    <mergeCell ref="A5:B5"/>
    <mergeCell ref="A6:B6"/>
    <mergeCell ref="A7:B7"/>
    <mergeCell ref="C9:AD9"/>
    <mergeCell ref="A22:B22"/>
    <mergeCell ref="A23:B23"/>
  </mergeCells>
  <dataValidations count="2">
    <dataValidation type="list" allowBlank="1" showInputMessage="1" showErrorMessage="1" sqref="B26:B50">
      <formula1>"介護,看護"</formula1>
    </dataValidation>
    <dataValidation type="list" allowBlank="1" showInputMessage="1" showErrorMessage="1" sqref="B10:B21">
      <formula1>"PT,ST,OT"</formula1>
    </dataValidation>
  </dataValidations>
  <printOptions horizontalCentered="1"/>
  <pageMargins left="0.1968503937007874" right="0.1968503937007874" top="0.984251968503937" bottom="0.3937007874015748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20060267</dc:creator>
  <cp:keywords/>
  <dc:description/>
  <cp:lastModifiedBy>Administrator</cp:lastModifiedBy>
  <cp:lastPrinted>2020-06-05T01:16:34Z</cp:lastPrinted>
  <dcterms:created xsi:type="dcterms:W3CDTF">2012-05-31T04:59:21Z</dcterms:created>
  <dcterms:modified xsi:type="dcterms:W3CDTF">2020-06-05T01:17:36Z</dcterms:modified>
  <cp:category/>
  <cp:version/>
  <cp:contentType/>
  <cp:contentStatus/>
</cp:coreProperties>
</file>